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原 (2)" sheetId="23" state="hidden" r:id="rId1"/>
    <sheet name="原" sheetId="1" state="hidden" r:id="rId2"/>
    <sheet name="1" sheetId="2" r:id="rId3"/>
    <sheet name="2" sheetId="3" r:id="rId4"/>
    <sheet name="3" sheetId="4" r:id="rId5"/>
    <sheet name="4" sheetId="5" r:id="rId6"/>
    <sheet name="5" sheetId="6" r:id="rId7"/>
    <sheet name="6" sheetId="7" r:id="rId8"/>
    <sheet name="7" sheetId="8" r:id="rId9"/>
    <sheet name="8" sheetId="9" r:id="rId10"/>
    <sheet name="9" sheetId="10" r:id="rId11"/>
    <sheet name="10" sheetId="11" r:id="rId12"/>
    <sheet name="11" sheetId="12" r:id="rId13"/>
    <sheet name="12" sheetId="13" r:id="rId14"/>
    <sheet name="13" sheetId="14" r:id="rId15"/>
    <sheet name="14" sheetId="15" r:id="rId16"/>
    <sheet name="15" sheetId="16" r:id="rId17"/>
    <sheet name="16" sheetId="17" r:id="rId18"/>
    <sheet name="17" sheetId="18" r:id="rId19"/>
    <sheet name="18" sheetId="19" r:id="rId20"/>
    <sheet name="19" sheetId="20" r:id="rId21"/>
    <sheet name="20" sheetId="21" r:id="rId22"/>
    <sheet name="21" sheetId="22" r:id="rId23"/>
  </sheets>
  <definedNames>
    <definedName name="_xlnm._FilterDatabase" localSheetId="3" hidden="1">'2'!$A$3:$F$32</definedName>
    <definedName name="_xlnm._FilterDatabase" localSheetId="4" hidden="1">'3'!$A$3:$F$20</definedName>
    <definedName name="_xlnm._FilterDatabase" localSheetId="5" hidden="1">'4'!$A$3:$F$13</definedName>
    <definedName name="_xlnm._FilterDatabase" localSheetId="6" hidden="1">'5'!$A$3:$F$18</definedName>
    <definedName name="_xlnm._FilterDatabase" localSheetId="7" hidden="1">'6'!$A$3:$F$36</definedName>
    <definedName name="_xlnm._FilterDatabase" localSheetId="8" hidden="1">'7'!$A$3:$F$18</definedName>
    <definedName name="_xlnm._FilterDatabase" localSheetId="9" hidden="1">'8'!$A$3:$F$10</definedName>
    <definedName name="_xlnm._FilterDatabase" localSheetId="10" hidden="1">'9'!$A$3:$F$19</definedName>
    <definedName name="_xlnm._FilterDatabase" localSheetId="11" hidden="1">'10'!$A$3:$F$29</definedName>
    <definedName name="_xlnm._FilterDatabase" localSheetId="12" hidden="1">'11'!$A$3:$F$38</definedName>
    <definedName name="_xlnm._FilterDatabase" localSheetId="13" hidden="1">'12'!$A$3:$F$23</definedName>
    <definedName name="_xlnm._FilterDatabase" localSheetId="16" hidden="1">'15'!$A$3:$F$26</definedName>
    <definedName name="_xlnm._FilterDatabase" localSheetId="17" hidden="1">'16'!$A$3:$F$39</definedName>
    <definedName name="_xlnm._FilterDatabase" localSheetId="18" hidden="1">'17'!$A$3:$F$19</definedName>
    <definedName name="_xlnm._FilterDatabase" localSheetId="19" hidden="1">'18'!$A$3:$F$15</definedName>
    <definedName name="_xlnm._FilterDatabase" localSheetId="21" hidden="1">'20'!$A$3:$F$28</definedName>
    <definedName name="_xlnm._FilterDatabase" localSheetId="22" hidden="1">'21'!$A$3:$F$26</definedName>
    <definedName name="_xlnm._FilterDatabase" localSheetId="2" hidden="1">'1'!$A$3:$F$3</definedName>
    <definedName name="_xlnm._FilterDatabase" localSheetId="14" hidden="1">'13'!$A$3:$F$3</definedName>
    <definedName name="_xlnm._FilterDatabase" localSheetId="15" hidden="1">'14'!$A$3:$F$3</definedName>
    <definedName name="_xlnm._FilterDatabase" localSheetId="20" hidden="1">'19'!$A$3:$F$3</definedName>
    <definedName name="_xlnm._FilterDatabase" localSheetId="1" hidden="1">原!$A$1:$K$599</definedName>
    <definedName name="_xlnm._FilterDatabase" localSheetId="0" hidden="1">'原 (2)'!$A$1:$J$599</definedName>
  </definedNames>
  <calcPr calcId="144525"/>
</workbook>
</file>

<file path=xl/sharedStrings.xml><?xml version="1.0" encoding="utf-8"?>
<sst xmlns="http://schemas.openxmlformats.org/spreadsheetml/2006/main" count="6009" uniqueCount="1596">
  <si>
    <t>价格分</t>
  </si>
  <si>
    <t>包号：1</t>
  </si>
  <si>
    <t>序号</t>
  </si>
  <si>
    <t>投标人</t>
  </si>
  <si>
    <t>报价合计</t>
  </si>
  <si>
    <t>价格扣除</t>
  </si>
  <si>
    <t>扣除后报价</t>
  </si>
  <si>
    <t>价格扣除
（修正）</t>
  </si>
  <si>
    <t>扣除后报价
（修正）</t>
  </si>
  <si>
    <t>价格分基准</t>
  </si>
  <si>
    <t>价格分
（修正）</t>
  </si>
  <si>
    <t>徐州中坚物资贸易有限公司</t>
  </si>
  <si>
    <t>广东天章信息纸品有限公司</t>
  </si>
  <si>
    <t>珠海格之格数码科技有限公司</t>
  </si>
  <si>
    <t>东莞市纸上繁华实业有限公司</t>
  </si>
  <si>
    <t>天津安妮纸业销售有限公司</t>
  </si>
  <si>
    <t>北京美瑞思诺科技有限公司</t>
  </si>
  <si>
    <t>深圳齐心集团股份有限公司</t>
  </si>
  <si>
    <t>北京洁简天兴商贸有限责任公司</t>
  </si>
  <si>
    <t>芬欧汇川（中国）有限公司</t>
  </si>
  <si>
    <t>山东太阳纸业股份有限公司</t>
  </si>
  <si>
    <t>湖南省鑫湘锐纸品有限公司</t>
  </si>
  <si>
    <t>北京奥特永盛科技有限公司</t>
  </si>
  <si>
    <t>多林多(天津)电子商务有限公司</t>
  </si>
  <si>
    <t>金鑫（清远）纸业有限公司</t>
  </si>
  <si>
    <t>北京瑞志林丰商贸有限公司</t>
  </si>
  <si>
    <t>苏州领先睿采科技有限公司</t>
  </si>
  <si>
    <t>三木高科科技（北京）有限公司</t>
  </si>
  <si>
    <t>新元同创（北京）科技有限公司</t>
  </si>
  <si>
    <t>得力集团有限公司</t>
  </si>
  <si>
    <t>苏州盛大供应链有限责任公司</t>
  </si>
  <si>
    <t>北京永辉正兴文化用品有限公司</t>
  </si>
  <si>
    <t>武汉永安图商贸有限公司</t>
  </si>
  <si>
    <t>山西华诺纸业有限公司</t>
  </si>
  <si>
    <t>北京智诚金源办公设备有限公司</t>
  </si>
  <si>
    <t>润天恒业科技集团有限公司</t>
  </si>
  <si>
    <t>广州市达远智能办公设备有限公司</t>
  </si>
  <si>
    <t>北京光印嘉业科技有限公司</t>
  </si>
  <si>
    <t>分包号：2</t>
  </si>
  <si>
    <t>价格分
基准</t>
  </si>
  <si>
    <t>彩虹鸟（北京）科贸有限公司</t>
  </si>
  <si>
    <t>北京外文誉成纸业有限公司</t>
  </si>
  <si>
    <t>北京金华盛林纸业有限公司</t>
  </si>
  <si>
    <t>乾程理想（北京）科技发展有限公司</t>
  </si>
  <si>
    <t>宁波市利宏信息系统工程有限公司</t>
  </si>
  <si>
    <t>北京兆雄薪火科技有限公司</t>
  </si>
  <si>
    <t>北京中盛宏达科技有限公司</t>
  </si>
  <si>
    <t>理想（中国）科学工业有限公司</t>
  </si>
  <si>
    <t>北京品欢科技发展有限公司</t>
  </si>
  <si>
    <t>北京英菲豪科技有限公司</t>
  </si>
  <si>
    <t>北京紫旭炫东文化用品有限公司</t>
  </si>
  <si>
    <t>北京齐心易购电子商务有限公司</t>
  </si>
  <si>
    <t>北京依文裕福商贸有限公司</t>
  </si>
  <si>
    <t>北京广捷富源科贸有限公司</t>
  </si>
  <si>
    <t>北京飞博宏达商贸有限公司</t>
  </si>
  <si>
    <t>优士创新商业集团有限公司</t>
  </si>
  <si>
    <t>北京首科红兴商贸有限公司</t>
  </si>
  <si>
    <t>上海联夏贸易有限公司</t>
  </si>
  <si>
    <t>分包号：3</t>
  </si>
  <si>
    <t>北京天和志业科技发展有限公司</t>
  </si>
  <si>
    <t>北京康乐欣文化用品有限公司</t>
  </si>
  <si>
    <t>天津荣来印刷材料商贸有限公司</t>
  </si>
  <si>
    <t>北京日益升网络科技有限公司</t>
  </si>
  <si>
    <t>北京市骅远商贸有限公司</t>
  </si>
  <si>
    <t>天津汇通融合网络科技有限公司</t>
  </si>
  <si>
    <t>北京洪烽信达科技有限公司</t>
  </si>
  <si>
    <t>北京华腾鑫业科技有限公司</t>
  </si>
  <si>
    <t>分包号：4</t>
  </si>
  <si>
    <t>分包号：5</t>
  </si>
  <si>
    <t>上海晨光文具股份有限公司</t>
  </si>
  <si>
    <t>分包号：6</t>
  </si>
  <si>
    <t>分包号：7</t>
  </si>
  <si>
    <t>分包号：8</t>
  </si>
  <si>
    <t>分包号：9</t>
  </si>
  <si>
    <t>贵昌集团有限公司</t>
  </si>
  <si>
    <t>珠海天威飞马打印耗材有限公司</t>
  </si>
  <si>
    <t>分包号：10</t>
  </si>
  <si>
    <t>北京薪卓越科技发展有限公司</t>
  </si>
  <si>
    <t>行丰银拓科技集团有限公司</t>
  </si>
  <si>
    <t>分包号：11</t>
  </si>
  <si>
    <t>欧菲思达科技集团有限公司</t>
  </si>
  <si>
    <t>北京卓品时代科技有限公司</t>
  </si>
  <si>
    <t>北京新科华创商贸有限公司</t>
  </si>
  <si>
    <t>分包号：12</t>
  </si>
  <si>
    <t>石家庄美创商贸有限公司</t>
  </si>
  <si>
    <t>分包号：13</t>
  </si>
  <si>
    <t>分包号：14</t>
  </si>
  <si>
    <t>分包号：15</t>
  </si>
  <si>
    <t>三木控股集团有限公司</t>
  </si>
  <si>
    <t>分包号：16</t>
  </si>
  <si>
    <t>分包号：17</t>
  </si>
  <si>
    <t>分包号：18</t>
  </si>
  <si>
    <t>分包号：19</t>
  </si>
  <si>
    <t>北京凰兴嘉利商贸有限责任公司</t>
  </si>
  <si>
    <t>分包号：20</t>
  </si>
  <si>
    <t>分包号：21</t>
  </si>
  <si>
    <t>供应商名称</t>
  </si>
  <si>
    <t>入围产品(配件)型号或规格</t>
  </si>
  <si>
    <t>报价</t>
  </si>
  <si>
    <t>评审价格</t>
  </si>
  <si>
    <t>加权评审价格</t>
  </si>
  <si>
    <t>排名</t>
  </si>
  <si>
    <t>是否入围</t>
  </si>
  <si>
    <t>评审价格
（修正）</t>
  </si>
  <si>
    <t>排名(修正)</t>
  </si>
  <si>
    <t>是否入围(修正)</t>
  </si>
  <si>
    <t>中坚红延ZJ7717静电复印纸A370克500张/包5包/箱</t>
  </si>
  <si>
    <t>175.00元</t>
  </si>
  <si>
    <t>122.5元</t>
  </si>
  <si>
    <t>70gA3-★:122.5元</t>
  </si>
  <si>
    <t>是</t>
  </si>
  <si>
    <t>新绿天章复印纸A370g500张/包5包/箱白⾊</t>
  </si>
  <si>
    <t>190元</t>
  </si>
  <si>
    <t>123.5元</t>
  </si>
  <si>
    <t>70gA3-★:123.5元</t>
  </si>
  <si>
    <t>格之格复印纸-嫦娥系列A3-70G-5</t>
  </si>
  <si>
    <t>192元</t>
  </si>
  <si>
    <t>124.8元</t>
  </si>
  <si>
    <t>70gA3-★:124.8元</t>
  </si>
  <si>
    <t>纸上繁华经典装70克A3</t>
  </si>
  <si>
    <t>188元</t>
  </si>
  <si>
    <t>131.6元</t>
  </si>
  <si>
    <t>70gA3-★:131.6元</t>
  </si>
  <si>
    <t>热带鱼复印纸70gA3</t>
  </si>
  <si>
    <t>133元</t>
  </si>
  <si>
    <t>70gA3-★:133元</t>
  </si>
  <si>
    <t>全聚得绿色森林A370克复印纸5包/箱</t>
  </si>
  <si>
    <t>210元</t>
  </si>
  <si>
    <t>136.5元</t>
  </si>
  <si>
    <t>70gA3-★:136.5元</t>
  </si>
  <si>
    <t>齐心A3-70克</t>
  </si>
  <si>
    <t>182元</t>
  </si>
  <si>
    <t>印爽70gA3全木浆中性静电复印纸500张/包5包/箱</t>
  </si>
  <si>
    <t>186元</t>
  </si>
  <si>
    <t>139.5元</t>
  </si>
  <si>
    <t>70gA3-★:139.5元</t>
  </si>
  <si>
    <t>锦语70gA3复印纸5包/箱</t>
  </si>
  <si>
    <t>141元</t>
  </si>
  <si>
    <t>70gA3-★:141元</t>
  </si>
  <si>
    <t>天阳70gA3复印纸5包/箱</t>
  </si>
  <si>
    <t>189元</t>
  </si>
  <si>
    <t>141.75元</t>
  </si>
  <si>
    <t>70gA3-★:141.75元</t>
  </si>
  <si>
    <t>银甲复印纸70gA35包/箱</t>
  </si>
  <si>
    <t>220元</t>
  </si>
  <si>
    <t>143元</t>
  </si>
  <si>
    <t>70gA3-★:143元</t>
  </si>
  <si>
    <t>未来鸟多功能静电复印纸70gA3500张/包5包/箱</t>
  </si>
  <si>
    <t>伊莉娜多功能复印纸70gA3-5包</t>
  </si>
  <si>
    <t>金光APP星旗舰复印纸70G/A35包/箱</t>
  </si>
  <si>
    <t>187.2元</t>
  </si>
  <si>
    <t>149.76元</t>
  </si>
  <si>
    <t>70gA3-★:149.76元</t>
  </si>
  <si>
    <t>感动常在（畅打）70克A3</t>
  </si>
  <si>
    <t>152元</t>
  </si>
  <si>
    <t>70gA3-★:152元</t>
  </si>
  <si>
    <t>未来兴70gA3白色复印纸500张/包5包/箱计价单位:箱</t>
  </si>
  <si>
    <t>218元</t>
  </si>
  <si>
    <t>152.6元</t>
  </si>
  <si>
    <t>70gA3-★:152.6元</t>
  </si>
  <si>
    <t>品墨格/PINMOGEA3/70g精品复印纸</t>
  </si>
  <si>
    <t>220.00元</t>
  </si>
  <si>
    <t>154元</t>
  </si>
  <si>
    <t>70gA3-★:154元</t>
  </si>
  <si>
    <t>新元同创复印纸70克A3-5包装</t>
  </si>
  <si>
    <t>222元</t>
  </si>
  <si>
    <t>155.4元</t>
  </si>
  <si>
    <t>70gA3-★:155.4元</t>
  </si>
  <si>
    <t>得力A3-70G复印纸7373</t>
  </si>
  <si>
    <t>211元</t>
  </si>
  <si>
    <t>158.25元</t>
  </si>
  <si>
    <t>70gA3-★:158.25元</t>
  </si>
  <si>
    <t>大崔70gA3多功能复印纸/打印纸</t>
  </si>
  <si>
    <t>200元</t>
  </si>
  <si>
    <t>160元</t>
  </si>
  <si>
    <t>70gA3-★:160元</t>
  </si>
  <si>
    <t>蓝图复印纸70gA3</t>
  </si>
  <si>
    <t>230.00元</t>
  </si>
  <si>
    <t>161元</t>
  </si>
  <si>
    <t>70gA3-★:161元</t>
  </si>
  <si>
    <t>白海豚A3打印纸70g复印纸白纸A3-70g</t>
  </si>
  <si>
    <t>163.5元</t>
  </si>
  <si>
    <t>70gA3-★:163.5元</t>
  </si>
  <si>
    <t>-</t>
  </si>
  <si>
    <t>否</t>
  </si>
  <si>
    <t>兴茂天成（青花）70gA3复印纸5包装</t>
  </si>
  <si>
    <t>236元</t>
  </si>
  <si>
    <t>165.2元</t>
  </si>
  <si>
    <t>70gA3-★:165.2元</t>
  </si>
  <si>
    <t>懂微70克A3复印纸5包装</t>
  </si>
  <si>
    <t>236.00元</t>
  </si>
  <si>
    <t>润天壹号A370g复印纸整箱a3打印纸</t>
  </si>
  <si>
    <t>236.6元</t>
  </si>
  <si>
    <t>165.62元</t>
  </si>
  <si>
    <t>70gA3-★:165.62元</t>
  </si>
  <si>
    <t>科思特匠心复印纸A370g500张/包5包/箱</t>
  </si>
  <si>
    <t>260元</t>
  </si>
  <si>
    <t>169元</t>
  </si>
  <si>
    <t>70gA3-★:169元</t>
  </si>
  <si>
    <t>印友佳70gA3多功能复印纸5包/箱</t>
  </si>
  <si>
    <t>245元</t>
  </si>
  <si>
    <t>171.5元</t>
  </si>
  <si>
    <t>70gA3-★:171.5元</t>
  </si>
  <si>
    <t>包号:2</t>
  </si>
  <si>
    <t>中坚银河ZJ7618静电复印纸A370克500张/包5包/箱</t>
  </si>
  <si>
    <t>195元</t>
  </si>
  <si>
    <t>70gA3-★★★:136.5元</t>
  </si>
  <si>
    <t>70gA3三星</t>
  </si>
  <si>
    <t>196元</t>
  </si>
  <si>
    <t>137.2元</t>
  </si>
  <si>
    <t>70gA3-★★★:137.2元</t>
  </si>
  <si>
    <t>世纪天章复印纸A370g500张/包5包/箱白色</t>
  </si>
  <si>
    <t>221元</t>
  </si>
  <si>
    <t>143.65元</t>
  </si>
  <si>
    <t>70gA3-★★★:143.65元</t>
  </si>
  <si>
    <t>纸上繁华精品装70克A3</t>
  </si>
  <si>
    <t>70gA3-★★★:154元</t>
  </si>
  <si>
    <t>全聚得蓝银版A370克复印纸5包/箱</t>
  </si>
  <si>
    <t>238元</t>
  </si>
  <si>
    <t>154.7元</t>
  </si>
  <si>
    <t>70gA3-★★★:154.7元</t>
  </si>
  <si>
    <t>70gA3外文誉成复印纸</t>
  </si>
  <si>
    <t>156元</t>
  </si>
  <si>
    <t>70gA3-★★★:156元</t>
  </si>
  <si>
    <t>70gA3太阳佳</t>
  </si>
  <si>
    <t>209元</t>
  </si>
  <si>
    <t>156.75元</t>
  </si>
  <si>
    <t>70gA3-★★★:156.75元</t>
  </si>
  <si>
    <t>印洁复印纸</t>
  </si>
  <si>
    <t>226元</t>
  </si>
  <si>
    <t>158.2元</t>
  </si>
  <si>
    <t>70gA3-★★★:158.2元</t>
  </si>
  <si>
    <t>理想人70gA3复印纸</t>
  </si>
  <si>
    <t>244.8元</t>
  </si>
  <si>
    <t>159.12元</t>
  </si>
  <si>
    <t>70gA3-★★★:159.12元</t>
  </si>
  <si>
    <t>蓝鸟复印纸70gA35包/箱</t>
  </si>
  <si>
    <t>159.25元</t>
  </si>
  <si>
    <t>70gA3-★★★:159.25元</t>
  </si>
  <si>
    <t>飞星鱼多功能复印纸70gA3-5包</t>
  </si>
  <si>
    <t>安妮复印纸70gA3</t>
  </si>
  <si>
    <t>230元</t>
  </si>
  <si>
    <t>70gA3-★★★:161元</t>
  </si>
  <si>
    <t>全球70gA3</t>
  </si>
  <si>
    <t>249元</t>
  </si>
  <si>
    <t>161.85元</t>
  </si>
  <si>
    <t>70gA3-★★★:161.85元</t>
  </si>
  <si>
    <t>默远复印纸70gA4-★★★</t>
  </si>
  <si>
    <t>232元</t>
  </si>
  <si>
    <t>162.4元</t>
  </si>
  <si>
    <t>70gA3-★★★:162.4元</t>
  </si>
  <si>
    <t>网络时代复印纸70克A3-5包装</t>
  </si>
  <si>
    <t>戴姆勒复印纸70gA3500张/包5包/箱</t>
  </si>
  <si>
    <t>理想之星70gA3复印纸</t>
  </si>
  <si>
    <t>250.7元</t>
  </si>
  <si>
    <t>162.955元</t>
  </si>
  <si>
    <t>70gA3-★★★:162.955元</t>
  </si>
  <si>
    <t>佳印70gA3复印纸5包/箱</t>
  </si>
  <si>
    <t>165元</t>
  </si>
  <si>
    <t>70gA3-★★★:165元</t>
  </si>
  <si>
    <t>五星红鸟复印纸70gA3500张/包5包/箱</t>
  </si>
  <si>
    <t>70gA3-★★★:165.2元</t>
  </si>
  <si>
    <t>蓝纸象70gA3复印纸5包/箱</t>
  </si>
  <si>
    <t>238.8元</t>
  </si>
  <si>
    <t>167.16元</t>
  </si>
  <si>
    <t>70gA3-★★★:167.16元</t>
  </si>
  <si>
    <t>QUAINT多功能静电复印纸70gA3500张/包5包/箱</t>
  </si>
  <si>
    <t>240元</t>
  </si>
  <si>
    <t>168元</t>
  </si>
  <si>
    <t>70gA3-★★★:168元</t>
  </si>
  <si>
    <t>傲雪（雪人）70gA3复印纸5包装</t>
  </si>
  <si>
    <t>乐鸟70克A3复印纸5包装</t>
  </si>
  <si>
    <t>240.00元</t>
  </si>
  <si>
    <t>晨鸣70gA3复印纸复印纸5包/箱</t>
  </si>
  <si>
    <t>百优复印纸70克A3</t>
  </si>
  <si>
    <t>241元</t>
  </si>
  <si>
    <t>168.7元</t>
  </si>
  <si>
    <t>70gA3-★★★:168.7元</t>
  </si>
  <si>
    <t>晶彩高品乐70gA3多功能复印纸（复印、打印、传真纸）5包/箱500张/包</t>
  </si>
  <si>
    <t>225元</t>
  </si>
  <si>
    <t>168.75元</t>
  </si>
  <si>
    <t>70gA3-★★★:168.75元</t>
  </si>
  <si>
    <t>超速（绿色）70gA3复印纸</t>
  </si>
  <si>
    <t>242元</t>
  </si>
  <si>
    <t>169.4元</t>
  </si>
  <si>
    <t>70gA3-★★★:169.4元</t>
  </si>
  <si>
    <t>金光APP如佳复印纸70/A35包/箱</t>
  </si>
  <si>
    <t>212.6元</t>
  </si>
  <si>
    <t>170.08元</t>
  </si>
  <si>
    <t>70gA3-★★★:170.08元</t>
  </si>
  <si>
    <t>二星蓝70克A3-5包复印纸</t>
  </si>
  <si>
    <t>70gA3-★★★:171.5元</t>
  </si>
  <si>
    <t>智印70gA3复印纸5包/箱</t>
  </si>
  <si>
    <t>颂道ZF170复印纸A3-70g(蓝色包装)</t>
  </si>
  <si>
    <t>263.90元</t>
  </si>
  <si>
    <t>171.535元</t>
  </si>
  <si>
    <t>70gA3-★★★:171.535元</t>
  </si>
  <si>
    <t>清图70gA3</t>
  </si>
  <si>
    <t>246元</t>
  </si>
  <si>
    <t>172.2元</t>
  </si>
  <si>
    <t>70gA3-★★★:172.2元</t>
  </si>
  <si>
    <t>佳能70克A3</t>
  </si>
  <si>
    <t>216元</t>
  </si>
  <si>
    <t>172.8元</t>
  </si>
  <si>
    <t>70gA3-★★★:172.8元</t>
  </si>
  <si>
    <t>得力A3-70g复印纸ZF3571</t>
  </si>
  <si>
    <t>237.5元</t>
  </si>
  <si>
    <t>178.125元</t>
  </si>
  <si>
    <t>70gA3-★★★:178.125元</t>
  </si>
  <si>
    <t>楚风A3打印纸70g500张单包复印纸</t>
  </si>
  <si>
    <t>256元</t>
  </si>
  <si>
    <t>179.2元</t>
  </si>
  <si>
    <t>70gA3-★★★:179.2元</t>
  </si>
  <si>
    <t>采奕复印纸A370g</t>
  </si>
  <si>
    <t>180元</t>
  </si>
  <si>
    <t>70gA3-★★★:180元</t>
  </si>
  <si>
    <t>包号:3</t>
  </si>
  <si>
    <t>天章龙复印纸A370g500张/包5包/箱白色</t>
  </si>
  <si>
    <t>149.5元</t>
  </si>
  <si>
    <t>70gA3-★★★★:149.5元</t>
  </si>
  <si>
    <t>齐心晶纯A3-70克</t>
  </si>
  <si>
    <t>214元</t>
  </si>
  <si>
    <t>160.5元</t>
  </si>
  <si>
    <t>70gA3-★★★★:160.5元</t>
  </si>
  <si>
    <t>全聚得红金版A370克复印纸5包/箱</t>
  </si>
  <si>
    <t>248元</t>
  </si>
  <si>
    <t>161.2元</t>
  </si>
  <si>
    <t>70gA3-★★★★:161.2元</t>
  </si>
  <si>
    <t>红金球复印纸</t>
  </si>
  <si>
    <t>70gA3-★★★★:162.4元</t>
  </si>
  <si>
    <t>欧芬小秘书复印纸70gA35包/箱</t>
  </si>
  <si>
    <t>255元</t>
  </si>
  <si>
    <t>165.75元</t>
  </si>
  <si>
    <t>70gA3-★★★★:165.75元</t>
  </si>
  <si>
    <t>效润A3/70g优品多功能复印纸5包/箱</t>
  </si>
  <si>
    <t>70gA3-★★★★:168元</t>
  </si>
  <si>
    <t>亚美A370g多功能（复印纸、打印纸）5包/箱</t>
  </si>
  <si>
    <t>244元</t>
  </si>
  <si>
    <t>170.8元</t>
  </si>
  <si>
    <t>70gA3-★★★★:170.8元</t>
  </si>
  <si>
    <t>金铂林复印纸70克A3</t>
  </si>
  <si>
    <t>70gA3-★★★★:171.5元</t>
  </si>
  <si>
    <t>金铭洋70gA3复印纸</t>
  </si>
  <si>
    <t>金太阳70gA3复印纸5包/箱</t>
  </si>
  <si>
    <t>229元</t>
  </si>
  <si>
    <t>171.75元</t>
  </si>
  <si>
    <t>70gA3-★★★★:171.75元</t>
  </si>
  <si>
    <t>创世纪多功能静电复印纸70gA3500张/包5包/箱</t>
  </si>
  <si>
    <t>265元</t>
  </si>
  <si>
    <t>172.25元</t>
  </si>
  <si>
    <t>70gA3-★★★★:172.25元</t>
  </si>
  <si>
    <t>超级佳印70gA3复印纸5包/箱</t>
  </si>
  <si>
    <t>172.5元</t>
  </si>
  <si>
    <t>70gA3-★★★★:172.5元</t>
  </si>
  <si>
    <t>吉祥鸟70克A3-5复印纸</t>
  </si>
  <si>
    <t>246.5元</t>
  </si>
  <si>
    <t>172.55元</t>
  </si>
  <si>
    <t>70gA3-★★★★:172.55元</t>
  </si>
  <si>
    <t>阿顺70克A3复印纸500张/包5包/箱</t>
  </si>
  <si>
    <t>173.6元</t>
  </si>
  <si>
    <t>70gA3-★★★★:173.6元</t>
  </si>
  <si>
    <t>感动常在（铂金）70克A3</t>
  </si>
  <si>
    <t>176元</t>
  </si>
  <si>
    <t>70gA3-★★★★:176元</t>
  </si>
  <si>
    <t>金晨鸣70克A3复印纸5包/箱</t>
  </si>
  <si>
    <t>176.8元</t>
  </si>
  <si>
    <t>70gA3-★★★★:176.8元</t>
  </si>
  <si>
    <t>蓝百旺70gA3多功能复印纸（复印、打印、传真用纸）5包/箱500张/包</t>
  </si>
  <si>
    <t>237元</t>
  </si>
  <si>
    <t>177.75元</t>
  </si>
  <si>
    <t>70gA3-★★★★:177.75元</t>
  </si>
  <si>
    <t>亮剑70gA3复印纸5包/箱</t>
  </si>
  <si>
    <t>178.5元</t>
  </si>
  <si>
    <t>70gA3-★★★★:178.5元</t>
  </si>
  <si>
    <t>超速70gA3</t>
  </si>
  <si>
    <t>70gA3-★★★★:179.2元</t>
  </si>
  <si>
    <t>金色幻影70gA3多功能复印纸5包/箱</t>
  </si>
  <si>
    <t>柘印70gA3多功能办公复印纸（5包/箱）</t>
  </si>
  <si>
    <t>258元</t>
  </si>
  <si>
    <t>180.6元</t>
  </si>
  <si>
    <t>70gA3-★★★★:180.6元</t>
  </si>
  <si>
    <t>金光APP金旗舰复印纸70G/A35包/箱</t>
  </si>
  <si>
    <t>226.6元</t>
  </si>
  <si>
    <t>181.28元</t>
  </si>
  <si>
    <t>70gA3-★★★★:181.28元</t>
  </si>
  <si>
    <t>包号:4</t>
  </si>
  <si>
    <t>中坚绿洲ZJ7675静电复印纸A375克500张/包5包/箱</t>
  </si>
  <si>
    <t>126.75元</t>
  </si>
  <si>
    <t>75gA3-★★:126.75元</t>
  </si>
  <si>
    <t>铭洋75克A3复印纸</t>
  </si>
  <si>
    <t>75gA3-★★:161元</t>
  </si>
  <si>
    <t>欧芬小秘书复印纸75gA35包/箱</t>
  </si>
  <si>
    <t>75gA3-★★:165.75元</t>
  </si>
  <si>
    <t>晨鸣75克A3复印纸5包/箱</t>
  </si>
  <si>
    <t>208元</t>
  </si>
  <si>
    <t>166.4元</t>
  </si>
  <si>
    <t>75gA3-★★:166.4元</t>
  </si>
  <si>
    <t>齐心晶纯A3-75克</t>
  </si>
  <si>
    <t>166.5元</t>
  </si>
  <si>
    <t>75gA3-★★:166.5元</t>
  </si>
  <si>
    <t>锦跃75gA4复印纸</t>
  </si>
  <si>
    <t>75gA3-★★:168.7元</t>
  </si>
  <si>
    <t>卓越佳印75gA3复印纸5包/箱</t>
  </si>
  <si>
    <t>169.5元</t>
  </si>
  <si>
    <t>75gA3-★★:169.5元</t>
  </si>
  <si>
    <t>高品乐75gA3复印纸5包/箱</t>
  </si>
  <si>
    <t>227元</t>
  </si>
  <si>
    <t>170.25元</t>
  </si>
  <si>
    <t>75gA3-★★:170.25元</t>
  </si>
  <si>
    <t>75gA3金太阳卓越商务</t>
  </si>
  <si>
    <t>75gA3-★★:171.75元</t>
  </si>
  <si>
    <t>金光APP钻石旗舰复印纸75G/A35包/箱</t>
  </si>
  <si>
    <t>75gA3-★★:176.8元</t>
  </si>
  <si>
    <t>金色幻影75gA3多功能复印纸5包/箱</t>
  </si>
  <si>
    <t>75gA3-★★:180.6元</t>
  </si>
  <si>
    <t>理想之星Hiplus75gA3复印纸</t>
  </si>
  <si>
    <t>280元</t>
  </si>
  <si>
    <t>75gA3-★★:182元</t>
  </si>
  <si>
    <t>楚风A3打印纸75g500张复印纸双面绘图纸手抄报画纸</t>
  </si>
  <si>
    <t>262元</t>
  </si>
  <si>
    <t>183.4元</t>
  </si>
  <si>
    <t>75gA3-★★:183.4元</t>
  </si>
  <si>
    <t>包号:5</t>
  </si>
  <si>
    <t>格之格复印纸-嫦娥系列A3-80G-5</t>
  </si>
  <si>
    <t>200.00元</t>
  </si>
  <si>
    <t>130元</t>
  </si>
  <si>
    <t>80gA3-★★:130元</t>
  </si>
  <si>
    <t>中坚绿洲ZJ7638静电复印纸A380克500张/包5包/箱</t>
  </si>
  <si>
    <t>80gA3-★★:136.5元</t>
  </si>
  <si>
    <t>齐心A3-80克</t>
  </si>
  <si>
    <t>205元</t>
  </si>
  <si>
    <t>153.75元</t>
  </si>
  <si>
    <t>80gA3-★★:153.75元</t>
  </si>
  <si>
    <t>乐活天章复印纸A380g500张/包5包/箱白⾊</t>
  </si>
  <si>
    <t>157.3元</t>
  </si>
  <si>
    <t>80gA3-★★:157.3元</t>
  </si>
  <si>
    <t>纸上繁华精品装80克A3</t>
  </si>
  <si>
    <t>228元</t>
  </si>
  <si>
    <t>159.6元</t>
  </si>
  <si>
    <t>80gA3-★★:159.6元</t>
  </si>
  <si>
    <t>天阳80gA3复印纸5包/箱</t>
  </si>
  <si>
    <t>213元</t>
  </si>
  <si>
    <t>159.75元</t>
  </si>
  <si>
    <t>80gA3-★★:159.75元</t>
  </si>
  <si>
    <t>未来鸟多功能静电复印纸80gA3500张/包5包/箱</t>
  </si>
  <si>
    <t>249.9元</t>
  </si>
  <si>
    <t>162.435元</t>
  </si>
  <si>
    <t>80gA3-★★:162.435元</t>
  </si>
  <si>
    <t>飞星鱼多功能复印纸80gA3-5包</t>
  </si>
  <si>
    <t>252元</t>
  </si>
  <si>
    <t>163.8元</t>
  </si>
  <si>
    <t>80gA3-★★:163.8元</t>
  </si>
  <si>
    <t>晨光复印纸蓝晨光80gA3-5包APYVRF46</t>
  </si>
  <si>
    <t>80gA3-★★:165元</t>
  </si>
  <si>
    <t>数据乐80gA3多功能复印纸（复印、打印、传真纸）5包/箱</t>
  </si>
  <si>
    <t>80gA3-★★:171.75元</t>
  </si>
  <si>
    <t>蓝鸟复印纸80gA35包/箱</t>
  </si>
  <si>
    <t>80gA3-★★:172.25元</t>
  </si>
  <si>
    <t>益思80gA3复印纸5包/箱</t>
  </si>
  <si>
    <t>80gA3-★★:172.5元</t>
  </si>
  <si>
    <t>金光APP步卡止复印纸80G/A35包/箱</t>
  </si>
  <si>
    <t>182.4元</t>
  </si>
  <si>
    <t>80gA3-★★:182.4元</t>
  </si>
  <si>
    <t>感动常在（畅打）80克A3</t>
  </si>
  <si>
    <t>184元</t>
  </si>
  <si>
    <t>80gA3-★★:184元</t>
  </si>
  <si>
    <t>联夏复印纸A380g</t>
  </si>
  <si>
    <t>235元</t>
  </si>
  <si>
    <t>80gA3-★★:188元</t>
  </si>
  <si>
    <t>兴茂天成（青花）80gA35包装</t>
  </si>
  <si>
    <t>270元</t>
  </si>
  <si>
    <t>80gA3-★★:189元</t>
  </si>
  <si>
    <t>懂微80克A3复印纸5包装</t>
  </si>
  <si>
    <t>270.00元</t>
  </si>
  <si>
    <t>得力A3-80g复印纸ZF7520</t>
  </si>
  <si>
    <t>264元</t>
  </si>
  <si>
    <t>198元</t>
  </si>
  <si>
    <t>80gA3-★★:198元</t>
  </si>
  <si>
    <t>印友佳80gA3多功能复印纸5包/箱</t>
  </si>
  <si>
    <t>300元</t>
  </si>
  <si>
    <t>80gA3-★★:210元</t>
  </si>
  <si>
    <t>包号:6</t>
  </si>
  <si>
    <t>中坚银河ZJ7673静电复印纸A380克500张/包5包/箱</t>
  </si>
  <si>
    <t>80gA3-★★★:154元</t>
  </si>
  <si>
    <t>全聚得绿色森林A380克复印纸5包/箱</t>
  </si>
  <si>
    <t>80gA3-★★★:163.8元</t>
  </si>
  <si>
    <t>世纪天章复印纸A380g500张/包5包/箱白色</t>
  </si>
  <si>
    <t>253元</t>
  </si>
  <si>
    <t>164.45元</t>
  </si>
  <si>
    <t>80gA3-★★★:164.45元</t>
  </si>
  <si>
    <t>大崔80gA3多功能复印纸/打印纸</t>
  </si>
  <si>
    <t>80gA3-★★★:168元</t>
  </si>
  <si>
    <t>品墨格/PINMOGEA3/80g精品复印纸</t>
  </si>
  <si>
    <t>245.00元</t>
  </si>
  <si>
    <t>80gA3-★★★:171.5元</t>
  </si>
  <si>
    <t>纸上繁华经典装80克A3</t>
  </si>
  <si>
    <t>80gA3-★★★:173.6元</t>
  </si>
  <si>
    <t>80gA3复印纸</t>
  </si>
  <si>
    <t>233元</t>
  </si>
  <si>
    <t>174.75元</t>
  </si>
  <si>
    <t>80gA3-★★★:174.75元</t>
  </si>
  <si>
    <t>80gA3外文誉成复印纸</t>
  </si>
  <si>
    <t>219元</t>
  </si>
  <si>
    <t>175.2元</t>
  </si>
  <si>
    <t>80gA3-★★★:175.2元</t>
  </si>
  <si>
    <t>未来兴80gA3白色复印纸500张/包5包/箱计价单位:箱</t>
  </si>
  <si>
    <t>254.6元</t>
  </si>
  <si>
    <t>178.22元</t>
  </si>
  <si>
    <t>80gA3-★★★:178.22元</t>
  </si>
  <si>
    <t>欧芬小秘书复印纸80gA35包/箱</t>
  </si>
  <si>
    <t>275元</t>
  </si>
  <si>
    <t>178.75元</t>
  </si>
  <si>
    <t>80gA3-★★★:178.75元</t>
  </si>
  <si>
    <t>五星红鸟复印纸80gA3500张/包5包/箱</t>
  </si>
  <si>
    <t>80gA3-★★★:179.2元</t>
  </si>
  <si>
    <t>齐心晶纯A3-80克</t>
  </si>
  <si>
    <t>80gA3-★★★:180元</t>
  </si>
  <si>
    <t>理想人80gA3复印纸</t>
  </si>
  <si>
    <t>279.8元</t>
  </si>
  <si>
    <t>181.87元</t>
  </si>
  <si>
    <t>80gA3-★★★:181.87元</t>
  </si>
  <si>
    <t>印洁多功能复印纸</t>
  </si>
  <si>
    <t>80gA3-★★★:182元</t>
  </si>
  <si>
    <t>安妮复印纸80gA3</t>
  </si>
  <si>
    <t>蓝纸象80gA3复印纸5包/箱</t>
  </si>
  <si>
    <t>184.8元</t>
  </si>
  <si>
    <t>80gA3-★★★:184.8元</t>
  </si>
  <si>
    <t>理想之星80gA3复印纸</t>
  </si>
  <si>
    <t>286.5元</t>
  </si>
  <si>
    <t>186.225元</t>
  </si>
  <si>
    <t>80gA3-★★★:186.225元</t>
  </si>
  <si>
    <t>佳印80gA3复印纸5包/箱</t>
  </si>
  <si>
    <t>186.75元</t>
  </si>
  <si>
    <t>80gA3-★★★:186.75元</t>
  </si>
  <si>
    <t>全球80gA3</t>
  </si>
  <si>
    <t>288元</t>
  </si>
  <si>
    <t>80gA3-★★★:187.2元</t>
  </si>
  <si>
    <t>百优复印纸80克A3</t>
  </si>
  <si>
    <t>268元</t>
  </si>
  <si>
    <t>187.6元</t>
  </si>
  <si>
    <t>80gA3-★★★:187.6元</t>
  </si>
  <si>
    <t>晶彩高品乐80gA3（297*420）多功能复印纸（复印、打印、传真纸）5包/箱</t>
  </si>
  <si>
    <t>251元</t>
  </si>
  <si>
    <t>188.25元</t>
  </si>
  <si>
    <t>80gA3-★★★:188.25元</t>
  </si>
  <si>
    <t>伊莉娜多功能复印纸80gA3-5包</t>
  </si>
  <si>
    <t>290元</t>
  </si>
  <si>
    <t>188.5元</t>
  </si>
  <si>
    <t>80gA3-★★★:188.5元</t>
  </si>
  <si>
    <t>QUAINT多功能静电复印纸80gA3500张/包5包/箱</t>
  </si>
  <si>
    <t>80gA3-★★★:189元</t>
  </si>
  <si>
    <t>默远复印纸80gA3-★★★</t>
  </si>
  <si>
    <t>272元</t>
  </si>
  <si>
    <t>190.4元</t>
  </si>
  <si>
    <t>80gA3-★★★:190.4元</t>
  </si>
  <si>
    <t>戴姆勒复印纸80gA3500张/包5包/箱</t>
  </si>
  <si>
    <t>傲雪（雪人）80gA3复印纸5包装</t>
  </si>
  <si>
    <t>274元</t>
  </si>
  <si>
    <t>191.8元</t>
  </si>
  <si>
    <t>80gA3-★★★:191.8元</t>
  </si>
  <si>
    <t>乐鸟80克A3复印纸5包装</t>
  </si>
  <si>
    <t>274.00元</t>
  </si>
  <si>
    <t>佳能80克A3</t>
  </si>
  <si>
    <t>80gA3-★★★:192元</t>
  </si>
  <si>
    <t>晨鸣80克A3复印纸5包/箱</t>
  </si>
  <si>
    <t>二星蓝80克A3-5包复印纸</t>
  </si>
  <si>
    <t>80gA3-★★★:196元</t>
  </si>
  <si>
    <t>超速（绿色）A380g复印纸</t>
  </si>
  <si>
    <t>智印80gA3复印纸5包/箱</t>
  </si>
  <si>
    <t>清图80gA3</t>
  </si>
  <si>
    <t>金光APP如佳复印纸80/A35包/箱</t>
  </si>
  <si>
    <t>196.8元</t>
  </si>
  <si>
    <t>80gA3-★★★:196.8元</t>
  </si>
  <si>
    <t>蓝图复印纸80gA3</t>
  </si>
  <si>
    <t>290.00元</t>
  </si>
  <si>
    <t>203元</t>
  </si>
  <si>
    <t>80gA3-★★★:203元</t>
  </si>
  <si>
    <t>颂道ZF174复印纸A3-80g(蓝色包装)</t>
  </si>
  <si>
    <t>312.80元</t>
  </si>
  <si>
    <t>203.32元</t>
  </si>
  <si>
    <t>80gA3-★★★:203.32元</t>
  </si>
  <si>
    <t>采奕复印纸A380g</t>
  </si>
  <si>
    <t>206.4元</t>
  </si>
  <si>
    <t>80gA3-★★★:206.4元</t>
  </si>
  <si>
    <t>得力A3-80g复印纸ZF3581</t>
  </si>
  <si>
    <t>281.5元</t>
  </si>
  <si>
    <t>211.125元</t>
  </si>
  <si>
    <t>80gA3-★★★:211.125元</t>
  </si>
  <si>
    <t>科思特匠心复印纸A380g500张/包5包/箱</t>
  </si>
  <si>
    <t>340元</t>
  </si>
  <si>
    <t>80gA3-★★★:221元</t>
  </si>
  <si>
    <t>润天壹号A380g500张*5包/箱打印纸复印纸</t>
  </si>
  <si>
    <t>338元</t>
  </si>
  <si>
    <t>80gA3-★★★:236.6元</t>
  </si>
  <si>
    <t>包号:7</t>
  </si>
  <si>
    <t>天章龙复印纸A380g500张/包5包/箱白色</t>
  </si>
  <si>
    <t>80gA3-★★★★:172.25元</t>
  </si>
  <si>
    <t>全聚得紫气东来A380克复印纸5包/箱</t>
  </si>
  <si>
    <t>278元</t>
  </si>
  <si>
    <t>180.7元</t>
  </si>
  <si>
    <t>80gA3-★★★★:180.7元</t>
  </si>
  <si>
    <t>266元</t>
  </si>
  <si>
    <t>186.2元</t>
  </si>
  <si>
    <t>80gA3-★★★★:186.2元</t>
  </si>
  <si>
    <t>创世纪多功能静电复印纸80gA3500张/包5包/箱</t>
  </si>
  <si>
    <t>80gA3-★★★★:188.5元</t>
  </si>
  <si>
    <t>金铭洋80gA3复印纸</t>
  </si>
  <si>
    <t>80gA3-★★★★:189元</t>
  </si>
  <si>
    <t>金太阳80gA3多功能复印纸5包/箱</t>
  </si>
  <si>
    <t>189.75元</t>
  </si>
  <si>
    <t>80gA3-★★★★:189.75元</t>
  </si>
  <si>
    <t>吉祥鸟80克A3-5复印纸</t>
  </si>
  <si>
    <t>80gA3-★★★★:190.4元</t>
  </si>
  <si>
    <t>阿顺80克A3复印纸500张/包5包/箱</t>
  </si>
  <si>
    <t>80gA3-★★★★:191.8元</t>
  </si>
  <si>
    <t>金色幻影80gA3多功能复印纸5包/箱</t>
  </si>
  <si>
    <t>278.5元</t>
  </si>
  <si>
    <t>194.95元</t>
  </si>
  <si>
    <t>80gA3-★★★★:194.95元</t>
  </si>
  <si>
    <t>百旺80gA3多功能复印纸（复印、打印、传真纸）500张/包，5包/箱</t>
  </si>
  <si>
    <t>80gA3-★★★★:195元</t>
  </si>
  <si>
    <t>超级佳印80gA3复印纸5包/箱</t>
  </si>
  <si>
    <t>金晨鸣80克A3复印纸5包/箱</t>
  </si>
  <si>
    <t>195.2元</t>
  </si>
  <si>
    <t>80gA3-★★★★:195.2元</t>
  </si>
  <si>
    <t>亮剑80gA3复印纸5包/箱</t>
  </si>
  <si>
    <t>279元</t>
  </si>
  <si>
    <t>195.3元</t>
  </si>
  <si>
    <t>80gA3-★★★★:195.3元</t>
  </si>
  <si>
    <t>效润A3/80g优品多功能复印纸5包/箱</t>
  </si>
  <si>
    <t>80gA3-★★★★:196元</t>
  </si>
  <si>
    <t>柘印80gA3多功能办公复印纸（5包/箱）</t>
  </si>
  <si>
    <t>282元</t>
  </si>
  <si>
    <t>197.4元</t>
  </si>
  <si>
    <t>80gA3-★★★★:197.4元</t>
  </si>
  <si>
    <t>金铂林复印纸80克A3</t>
  </si>
  <si>
    <t>285元</t>
  </si>
  <si>
    <t>199.5元</t>
  </si>
  <si>
    <t>80gA3-★★★★:199.5元</t>
  </si>
  <si>
    <t>感动常在（铂金）80克A3</t>
  </si>
  <si>
    <t>204元</t>
  </si>
  <si>
    <t>80gA3-★★★★:204元</t>
  </si>
  <si>
    <t>金光APP金旗舰复印纸80G/A35包/箱</t>
  </si>
  <si>
    <t>80gA3-★★★★:206.4元</t>
  </si>
  <si>
    <t>超速80gA3</t>
  </si>
  <si>
    <t>297元</t>
  </si>
  <si>
    <t>207.9元</t>
  </si>
  <si>
    <t>80gA3-★★★★:207.9元</t>
  </si>
  <si>
    <t>包号:8</t>
  </si>
  <si>
    <t>中坚银河ZJ7785静电复印纸A385克500张/包5包/箱</t>
  </si>
  <si>
    <t>157.5元</t>
  </si>
  <si>
    <t>85gA3-★★:157.5元</t>
  </si>
  <si>
    <t>添越85克A3</t>
  </si>
  <si>
    <t>176.4元</t>
  </si>
  <si>
    <t>85gA3-★★:176.4元</t>
  </si>
  <si>
    <t>百旺85gA3复印纸彩激纸（复印、打印、传真纸）5包/箱</t>
  </si>
  <si>
    <t>85gA3-★★:195元</t>
  </si>
  <si>
    <t>齐心金齐心A3-85克</t>
  </si>
  <si>
    <t>卓越佳印85gA3复印纸5包/箱</t>
  </si>
  <si>
    <t>欧芬小秘书复印纸85gA35包/箱</t>
  </si>
  <si>
    <t>85gA3-★★:196元</t>
  </si>
  <si>
    <t>晨鸣祥云85克A3复印纸5包/箱</t>
  </si>
  <si>
    <t>85gA3-★★:196.8元</t>
  </si>
  <si>
    <t>85gA3卓越商务</t>
  </si>
  <si>
    <t>202.4元</t>
  </si>
  <si>
    <t>85gA3-★★:202.4元</t>
  </si>
  <si>
    <t>金光APP钻石旗舰复印纸85G/A35包/箱</t>
  </si>
  <si>
    <t>257元</t>
  </si>
  <si>
    <t>205.6元</t>
  </si>
  <si>
    <t>85gA3-★★:205.6元</t>
  </si>
  <si>
    <t>包号:9</t>
  </si>
  <si>
    <t>新绿天章复印纸A470g500张/包5包/箱白⾊</t>
  </si>
  <si>
    <t>94元</t>
  </si>
  <si>
    <t>61.1元</t>
  </si>
  <si>
    <t>70gA4-★:61.1元</t>
  </si>
  <si>
    <t>中坚红延ZJ7706静电复印纸A470克500张/包5包/箱</t>
  </si>
  <si>
    <t>87.50元</t>
  </si>
  <si>
    <t>61.25元</t>
  </si>
  <si>
    <t>70gA4-★:61.25元</t>
  </si>
  <si>
    <t>格之格复印纸-UFO系列A4-70G-5</t>
  </si>
  <si>
    <t>94.50元</t>
  </si>
  <si>
    <t>61.425元</t>
  </si>
  <si>
    <t>70gA4-★:61.425元</t>
  </si>
  <si>
    <t>纸上繁华经典装70克A4</t>
  </si>
  <si>
    <t>90元</t>
  </si>
  <si>
    <t>63元</t>
  </si>
  <si>
    <t>70gA4-★:63元</t>
  </si>
  <si>
    <t>太阳酷印70g-A4复印纸</t>
  </si>
  <si>
    <t>84.5元</t>
  </si>
  <si>
    <t>63.375元</t>
  </si>
  <si>
    <t>70gA4-★:63.375元</t>
  </si>
  <si>
    <t>小战神复印纸70gA4</t>
  </si>
  <si>
    <t>95元</t>
  </si>
  <si>
    <t>66.5元</t>
  </si>
  <si>
    <t>70gA4-★:66.5元</t>
  </si>
  <si>
    <t>A度70gA4复印纸</t>
  </si>
  <si>
    <t>未来鸟多功能静电复印纸70gA4500张/包5包/箱</t>
  </si>
  <si>
    <t>105元</t>
  </si>
  <si>
    <t>68.25元</t>
  </si>
  <si>
    <t>70gA4-★:68.25元</t>
  </si>
  <si>
    <t>晨鸣丽星70克A4复印纸5包/箱</t>
  </si>
  <si>
    <t>85.6元</t>
  </si>
  <si>
    <t>68.48元</t>
  </si>
  <si>
    <t>70gA4-★:68.48元</t>
  </si>
  <si>
    <t>齐心COMIXA4-70克</t>
  </si>
  <si>
    <t>92元</t>
  </si>
  <si>
    <t>69元</t>
  </si>
  <si>
    <t>70gA4-★:69元</t>
  </si>
  <si>
    <t>印爽70gA4全木浆中性静电复印纸打印纸5包/箱</t>
  </si>
  <si>
    <t>92.5元</t>
  </si>
  <si>
    <t>69.375元</t>
  </si>
  <si>
    <t>70gA4-★:69.375元</t>
  </si>
  <si>
    <t>颂道ZF180复印纸A4-70g(黑色包装)</t>
  </si>
  <si>
    <t>107.30元</t>
  </si>
  <si>
    <t>69.745元</t>
  </si>
  <si>
    <t>70gA4-★:69.745元</t>
  </si>
  <si>
    <t>锦语70gA4复印纸5包/箱</t>
  </si>
  <si>
    <t>70.5元</t>
  </si>
  <si>
    <t>70gA4-★:70.5元</t>
  </si>
  <si>
    <t>晨光复印纸绿晨光70gA4-5包APYVSF47</t>
  </si>
  <si>
    <t>71.25元</t>
  </si>
  <si>
    <t>70gA4-★:71.25元</t>
  </si>
  <si>
    <t>感动常在（畅打）70克A4</t>
  </si>
  <si>
    <t>72元</t>
  </si>
  <si>
    <t>70gA4-★:72元</t>
  </si>
  <si>
    <t>得力A4-70g复印纸ZF803</t>
  </si>
  <si>
    <t>96.5元</t>
  </si>
  <si>
    <t>72.375元</t>
  </si>
  <si>
    <t>70gA4-★:72.375元</t>
  </si>
  <si>
    <t>一叶扁舟复印纸A470g</t>
  </si>
  <si>
    <t>105.00元</t>
  </si>
  <si>
    <t>73.5元</t>
  </si>
  <si>
    <t>70gA4-★:73.5元</t>
  </si>
  <si>
    <t>金光APP星旗舰复印纸70G/A45包/箱</t>
  </si>
  <si>
    <t>93.6元</t>
  </si>
  <si>
    <t>74.88元</t>
  </si>
  <si>
    <t>70gA4-★:74.88元</t>
  </si>
  <si>
    <t>天威多功能A4复印纸70g</t>
  </si>
  <si>
    <t>76元</t>
  </si>
  <si>
    <t>70gA4-★:76元</t>
  </si>
  <si>
    <t>印友佳70gA4多功能复印纸5包/箱</t>
  </si>
  <si>
    <t>112元</t>
  </si>
  <si>
    <t>78.4元</t>
  </si>
  <si>
    <t>70gA4-★:78.4元</t>
  </si>
  <si>
    <t>包号:10</t>
  </si>
  <si>
    <t>中坚绿洲ZJ7601静电复印纸A470克500张/包5包/箱</t>
  </si>
  <si>
    <t>60.125元</t>
  </si>
  <si>
    <t>70gA4-★★:60.125元</t>
  </si>
  <si>
    <t>彩虹鸟复印纸70克二星/5包/箱</t>
  </si>
  <si>
    <t>93元</t>
  </si>
  <si>
    <t>65.1元</t>
  </si>
  <si>
    <t>70gA4-★★:65.1元</t>
  </si>
  <si>
    <t>格之格复印纸-嫦娥系列A4-70G-5</t>
  </si>
  <si>
    <t>101.90元</t>
  </si>
  <si>
    <t>66.235元</t>
  </si>
  <si>
    <t>70gA4-★★:66.235元</t>
  </si>
  <si>
    <t>乐活天章复印纸A470g500张/包5包/箱白⾊</t>
  </si>
  <si>
    <t>70gA4-★★:68.25元</t>
  </si>
  <si>
    <t>A4、70g复印纸</t>
  </si>
  <si>
    <t>100元</t>
  </si>
  <si>
    <t>70元</t>
  </si>
  <si>
    <t>70gA4-★★:70元</t>
  </si>
  <si>
    <t>天阳70gA4复印纸5包/箱</t>
  </si>
  <si>
    <t>94.5元</t>
  </si>
  <si>
    <t>70.875元</t>
  </si>
  <si>
    <t>70gA4-★★:70.875元</t>
  </si>
  <si>
    <t>纸上繁华精品装70克A4</t>
  </si>
  <si>
    <t>102元</t>
  </si>
  <si>
    <t>71.4元</t>
  </si>
  <si>
    <t>70gA4-★★:71.4元</t>
  </si>
  <si>
    <t>全聚得绿色森林A470克复印纸5包/箱</t>
  </si>
  <si>
    <t>110元</t>
  </si>
  <si>
    <t>71.5元</t>
  </si>
  <si>
    <t>70gA4-★★:71.5元</t>
  </si>
  <si>
    <t>一星蓝70克A4-5包复印纸</t>
  </si>
  <si>
    <t>70gA4-★★:73.5元</t>
  </si>
  <si>
    <t>齐心优品A4-70克</t>
  </si>
  <si>
    <t>98元</t>
  </si>
  <si>
    <t>热带鱼复印纸70gA4</t>
  </si>
  <si>
    <t>星际战舰70gA4复印纸</t>
  </si>
  <si>
    <t>大崔70gA4多功能复印纸/打印纸</t>
  </si>
  <si>
    <t>73.6元</t>
  </si>
  <si>
    <t>70gA4-★★:73.6元</t>
  </si>
  <si>
    <t>银甲复印纸70gA45包/箱</t>
  </si>
  <si>
    <t>115元</t>
  </si>
  <si>
    <t>74.75元</t>
  </si>
  <si>
    <t>70gA4-★★:74.75元</t>
  </si>
  <si>
    <t>晨光复印纸蓝晨光70gA4-5包APYVS959</t>
  </si>
  <si>
    <t>75元</t>
  </si>
  <si>
    <t>70gA4-★★:75元</t>
  </si>
  <si>
    <t>晨鸣共好70克A4复印纸5包/箱</t>
  </si>
  <si>
    <t>94.6元</t>
  </si>
  <si>
    <t>75.68元</t>
  </si>
  <si>
    <t>70gA4-★★:75.68元</t>
  </si>
  <si>
    <t>益思70gA4复印纸5包/箱</t>
  </si>
  <si>
    <t>101元</t>
  </si>
  <si>
    <t>75.75元</t>
  </si>
  <si>
    <t>70gA4-★★:75.75元</t>
  </si>
  <si>
    <t>伊莉娜多功能复印纸70gA4-5包</t>
  </si>
  <si>
    <t>118元</t>
  </si>
  <si>
    <t>76.7元</t>
  </si>
  <si>
    <t>70gA4-★★:76.7元</t>
  </si>
  <si>
    <t>数据乐多功能复印纸70gA4（复印、打印、传真纸）5包/箱</t>
  </si>
  <si>
    <t>102.5元</t>
  </si>
  <si>
    <t>76.875元</t>
  </si>
  <si>
    <t>70gA4-★★:76.875元</t>
  </si>
  <si>
    <t>未来兴70gA4白色复印纸500张/包5包/箱计价单位:箱</t>
  </si>
  <si>
    <t>110.7元</t>
  </si>
  <si>
    <t>77.49元</t>
  </si>
  <si>
    <t>70gA4-★★:77.49元</t>
  </si>
  <si>
    <t>新元同创复印纸70克A4-5包装</t>
  </si>
  <si>
    <t>111元</t>
  </si>
  <si>
    <t>77.7元</t>
  </si>
  <si>
    <t>70gA4-★★:77.7元</t>
  </si>
  <si>
    <t>行丰银拓/HFYTHFCP2470A470g复印纸</t>
  </si>
  <si>
    <t>114元</t>
  </si>
  <si>
    <t>79.8元</t>
  </si>
  <si>
    <t>70gA4-★★:79.8元</t>
  </si>
  <si>
    <t>感动常在（臻选）70克A4</t>
  </si>
  <si>
    <t>80元</t>
  </si>
  <si>
    <t>70gA4-★★:80元</t>
  </si>
  <si>
    <t>金光APP步卡止复印纸70G/A45包/箱</t>
  </si>
  <si>
    <t>蓝图复印纸70gA4</t>
  </si>
  <si>
    <t>115.00元</t>
  </si>
  <si>
    <t>80.5元</t>
  </si>
  <si>
    <t>70gA4-★★:80.5元</t>
  </si>
  <si>
    <t>联夏复印纸A470g</t>
  </si>
  <si>
    <t>82元</t>
  </si>
  <si>
    <t>70gA4-★★:82元</t>
  </si>
  <si>
    <t>颂道ZF190复印纸A4-70g(蓝色包装)</t>
  </si>
  <si>
    <t>126.20元</t>
  </si>
  <si>
    <t>82.03元</t>
  </si>
  <si>
    <t>70gA4-★★:82.03元</t>
  </si>
  <si>
    <t>QUAINT多功能静电复印纸70gA4500张/包5包/箱</t>
  </si>
  <si>
    <t>82.6元</t>
  </si>
  <si>
    <t>70gA4-★★:82.6元</t>
  </si>
  <si>
    <t>兴茂天成（青花）70克A4复印纸5包装</t>
  </si>
  <si>
    <t>懂微70克A4复印纸5包装</t>
  </si>
  <si>
    <t>118.00元</t>
  </si>
  <si>
    <t>得力A4-70g复印纸Z7501</t>
  </si>
  <si>
    <t>113.5元</t>
  </si>
  <si>
    <t>85.125元</t>
  </si>
  <si>
    <t>70gA4-★★:85.125元</t>
  </si>
  <si>
    <t>科思特经典复印纸A470g500张/包5包/箱</t>
  </si>
  <si>
    <t>140元</t>
  </si>
  <si>
    <t>91元</t>
  </si>
  <si>
    <t>70gA4-★★:91元</t>
  </si>
  <si>
    <t>润天壹号A470g双面打印纸复印纸</t>
  </si>
  <si>
    <t>96.04元</t>
  </si>
  <si>
    <t>70gA4-★★:96.04元</t>
  </si>
  <si>
    <t>包号:11</t>
  </si>
  <si>
    <t>复印纸</t>
  </si>
  <si>
    <t>70gA4-★★★:66.5元</t>
  </si>
  <si>
    <t>中坚银河ZJ7609静电复印纸A470克500张/包5包/箱</t>
  </si>
  <si>
    <t>97.5元</t>
  </si>
  <si>
    <t>70gA4-★★★:68.25元</t>
  </si>
  <si>
    <t>世纪天章复印纸A470g500张/包5包/箱白色</t>
  </si>
  <si>
    <t>72.8元</t>
  </si>
  <si>
    <t>70gA4-★★★:72.8元</t>
  </si>
  <si>
    <t>纸上繁华白金装70克A4</t>
  </si>
  <si>
    <t>70gA4-★★★:73.5元</t>
  </si>
  <si>
    <t>70gA4外文誉成复印纸</t>
  </si>
  <si>
    <t>74元</t>
  </si>
  <si>
    <t>70gA4-★★★:74元</t>
  </si>
  <si>
    <t>品墨格/PINMOGEA4/70g精品复印纸</t>
  </si>
  <si>
    <t>110.00元</t>
  </si>
  <si>
    <t>77元</t>
  </si>
  <si>
    <t>70gA4-★★★:77元</t>
  </si>
  <si>
    <t>全聚得蓝银A470克复印纸5包/箱</t>
  </si>
  <si>
    <t>120元</t>
  </si>
  <si>
    <t>78元</t>
  </si>
  <si>
    <t>70gA4-★★★:78元</t>
  </si>
  <si>
    <t>欧芬小秘书复印纸70gA45包/箱</t>
  </si>
  <si>
    <t>70gA4太阳佳复印纸</t>
  </si>
  <si>
    <t>104.5元</t>
  </si>
  <si>
    <t>78.375元</t>
  </si>
  <si>
    <t>70gA4-★★★:78.375元</t>
  </si>
  <si>
    <t>113元</t>
  </si>
  <si>
    <t>79.1元</t>
  </si>
  <si>
    <t>70gA4-★★★:79.1元</t>
  </si>
  <si>
    <t>齐心晶纯A4-70克</t>
  </si>
  <si>
    <t>106元</t>
  </si>
  <si>
    <t>79.5元</t>
  </si>
  <si>
    <t>70gA4-★★★:79.5元</t>
  </si>
  <si>
    <t>理想人70gA4复印纸</t>
  </si>
  <si>
    <t>122.4元</t>
  </si>
  <si>
    <t>79.56元</t>
  </si>
  <si>
    <t>70gA4-★★★:79.56元</t>
  </si>
  <si>
    <t>铭洋70gA4复印纸</t>
  </si>
  <si>
    <t>70gA4-★★★:79.8元</t>
  </si>
  <si>
    <t>飞星鱼多功能复印纸70gA4-5包</t>
  </si>
  <si>
    <t>123元</t>
  </si>
  <si>
    <t>79.95元</t>
  </si>
  <si>
    <t>70gA4-★★★:79.95元</t>
  </si>
  <si>
    <t>安妮复印纸70gA4</t>
  </si>
  <si>
    <t>70gA4-★★★:80.5元</t>
  </si>
  <si>
    <t>崔可爱70gA4-5复印纸</t>
  </si>
  <si>
    <t>116元</t>
  </si>
  <si>
    <t>81.2元</t>
  </si>
  <si>
    <t>70gA4-★★★:81.2元</t>
  </si>
  <si>
    <t>网络时代复印纸70克A45包装</t>
  </si>
  <si>
    <t>理想之星70gA4复印纸</t>
  </si>
  <si>
    <t>125.35元</t>
  </si>
  <si>
    <t>81.4775元</t>
  </si>
  <si>
    <t>70gA4-★★★:81.4775元</t>
  </si>
  <si>
    <t>晨鸣丽雅70克A4复印纸</t>
  </si>
  <si>
    <t>103元</t>
  </si>
  <si>
    <t>82.4元</t>
  </si>
  <si>
    <t>70gA4-★★★:82.4元</t>
  </si>
  <si>
    <t>晨光复印纸红晨光70gA4-5包APYVS957</t>
  </si>
  <si>
    <t>82.5元</t>
  </si>
  <si>
    <t>70gA4-★★★:82.5元</t>
  </si>
  <si>
    <t>佳印70gA4复印纸5包/箱</t>
  </si>
  <si>
    <t>五星红鸟复印纸70gA4500张/包5包/箱</t>
  </si>
  <si>
    <t>70gA4-★★★:82.6元</t>
  </si>
  <si>
    <t>全球70gA4</t>
  </si>
  <si>
    <t>128元</t>
  </si>
  <si>
    <t>83.2元</t>
  </si>
  <si>
    <t>70gA4-★★★:83.2元</t>
  </si>
  <si>
    <t>易路通德懿系列A470克5包/箱白色复印纸</t>
  </si>
  <si>
    <t>119元</t>
  </si>
  <si>
    <t>83.3元</t>
  </si>
  <si>
    <t>70gA4-★★★:83.3元</t>
  </si>
  <si>
    <t>晶彩高品乐70gA4多功能复印纸（复印、打印、传真等）5包/箱500张/包</t>
  </si>
  <si>
    <t>111.6元</t>
  </si>
  <si>
    <t>83.7元</t>
  </si>
  <si>
    <t>70gA4-★★★:83.7元</t>
  </si>
  <si>
    <t>嘉图A470g复印纸</t>
  </si>
  <si>
    <t>84元</t>
  </si>
  <si>
    <t>70gA4-★★★:84元</t>
  </si>
  <si>
    <t>傲雪（雪人）70gA4复印纸5包装</t>
  </si>
  <si>
    <t>戴姆勒复印纸70gA4500张/包5包/箱</t>
  </si>
  <si>
    <t>乐鸟70克A4复印纸5包装</t>
  </si>
  <si>
    <t>120.00元</t>
  </si>
  <si>
    <t>百优复印纸70克A4</t>
  </si>
  <si>
    <t>121元</t>
  </si>
  <si>
    <t>84.7元</t>
  </si>
  <si>
    <t>70gA4-★★★:84.7元</t>
  </si>
  <si>
    <t>蓝纸象70gA4多功能复印纸5包/箱</t>
  </si>
  <si>
    <t>金光APP如佳复印纸70/A45包/箱</t>
  </si>
  <si>
    <t>106.3元</t>
  </si>
  <si>
    <t>85.04元</t>
  </si>
  <si>
    <t>70gA4-★★★:85.04元</t>
  </si>
  <si>
    <t>三金70gA4多功能办公复印纸（5包/箱）</t>
  </si>
  <si>
    <t>122元</t>
  </si>
  <si>
    <t>85.4元</t>
  </si>
  <si>
    <t>70gA4-★★★:85.4元</t>
  </si>
  <si>
    <t>二星蓝70克A4-5包复印纸</t>
  </si>
  <si>
    <t>85.75元</t>
  </si>
  <si>
    <t>70gA4-★★★:85.75元</t>
  </si>
  <si>
    <t>佳能70克A4</t>
  </si>
  <si>
    <t>108元</t>
  </si>
  <si>
    <t>86.4元</t>
  </si>
  <si>
    <t>70gA4-★★★:86.4元</t>
  </si>
  <si>
    <t>智印70gA4复印纸5包/箱</t>
  </si>
  <si>
    <t>124元</t>
  </si>
  <si>
    <t>86.8元</t>
  </si>
  <si>
    <t>70gA4-★★★:86.8元</t>
  </si>
  <si>
    <t>行丰银拓/HFYTHFCP2470Y胤系列A470g复印纸</t>
  </si>
  <si>
    <t>125元</t>
  </si>
  <si>
    <t>87.5元</t>
  </si>
  <si>
    <t>70gA4-★★★:87.5元</t>
  </si>
  <si>
    <t>清图70gA4</t>
  </si>
  <si>
    <t>超速（绿色）复印纸70gA4</t>
  </si>
  <si>
    <t>126元</t>
  </si>
  <si>
    <t>88.2元</t>
  </si>
  <si>
    <t>70gA4-★★★:88.2元</t>
  </si>
  <si>
    <t>EZcopy多功能静电复印纸70gA4500张/包5包/箱</t>
  </si>
  <si>
    <t>88.8元</t>
  </si>
  <si>
    <t>70gA4-★★★:88.8元</t>
  </si>
  <si>
    <t>采奕复印纸A470g</t>
  </si>
  <si>
    <t>112.5元</t>
  </si>
  <si>
    <t>70gA4-★★★:90元</t>
  </si>
  <si>
    <t>得力A4-70g复印纸7482</t>
  </si>
  <si>
    <t>92.25元</t>
  </si>
  <si>
    <t>70gA4-★★★:92.25元</t>
  </si>
  <si>
    <t>包号:12</t>
  </si>
  <si>
    <t>天章龙复印纸A470g500张/包5包/箱⽩⾊</t>
  </si>
  <si>
    <t>70gA4-★★★★:74.75元</t>
  </si>
  <si>
    <t>彩虹鸟复印纸70克四星/5包/箱</t>
  </si>
  <si>
    <t>75.6元</t>
  </si>
  <si>
    <t>70gA4-★★★★:75.6元</t>
  </si>
  <si>
    <t>70gA4-★★★★:81.2元</t>
  </si>
  <si>
    <t>全聚得红金版A470克复印纸5包/箱</t>
  </si>
  <si>
    <t>81.9元</t>
  </si>
  <si>
    <t>70gA4-★★★★:81.9元</t>
  </si>
  <si>
    <t>金光阿芙罗A4-70克</t>
  </si>
  <si>
    <t>70gA4-★★★★:84元</t>
  </si>
  <si>
    <t>蓝鸟复印纸70gA45包/箱</t>
  </si>
  <si>
    <t>70gA4-★★★★:84.5元</t>
  </si>
  <si>
    <t>亚美A470g多功能（复印纸、打印纸）5包/箱</t>
  </si>
  <si>
    <t>70gA4-★★★★:85.4元</t>
  </si>
  <si>
    <t>金太阳70gA4复印纸5包/箱</t>
  </si>
  <si>
    <t>114.5元</t>
  </si>
  <si>
    <t>85.875元</t>
  </si>
  <si>
    <t>70gA4-★★★★:85.875元</t>
  </si>
  <si>
    <t>金铭洋70gA4复印纸</t>
  </si>
  <si>
    <t>86.1元</t>
  </si>
  <si>
    <t>70gA4-★★★★:86.1元</t>
  </si>
  <si>
    <t>创世纪多功能静电复印纸70gA4500张/包5包/箱</t>
  </si>
  <si>
    <t>132.5元</t>
  </si>
  <si>
    <t>86.125元</t>
  </si>
  <si>
    <t>70gA4-★★★★:86.125元</t>
  </si>
  <si>
    <t>超级佳印70gA4复印纸5包/箱</t>
  </si>
  <si>
    <t>87元</t>
  </si>
  <si>
    <t>70gA4-★★★★:87元</t>
  </si>
  <si>
    <t>吉祥鸟70克A4-5复印纸</t>
  </si>
  <si>
    <t>124.5元</t>
  </si>
  <si>
    <t>87.15元</t>
  </si>
  <si>
    <t>70gA4-★★★★:87.15元</t>
  </si>
  <si>
    <t>阿顺70克A4复印纸500张/包5包/箱</t>
  </si>
  <si>
    <t>70gA4-★★★★:88.2元</t>
  </si>
  <si>
    <t>效润A4/70g优品多功能复印纸5包/箱</t>
  </si>
  <si>
    <t>易路通尊享系列A470克5包/箱白色复印纸</t>
  </si>
  <si>
    <t>百旺70gA4多功能复印纸（复印、打印纸）5包/箱</t>
  </si>
  <si>
    <t>88.5元</t>
  </si>
  <si>
    <t>70gA4-★★★★:88.5元</t>
  </si>
  <si>
    <t>金晨鸣70克A4复印纸5包/箱</t>
  </si>
  <si>
    <t>70gA4-★★★★:88.8元</t>
  </si>
  <si>
    <t>亮剑70gA4复印纸5包/箱</t>
  </si>
  <si>
    <t>127元</t>
  </si>
  <si>
    <t>88.9元</t>
  </si>
  <si>
    <t>70gA4-★★★★:88.9元</t>
  </si>
  <si>
    <t>金铂林复印纸70克A4</t>
  </si>
  <si>
    <t>89.6元</t>
  </si>
  <si>
    <t>70gA4-★★★★:89.6元</t>
  </si>
  <si>
    <t>金色幻影70gA4多功能复印纸5包/箱</t>
  </si>
  <si>
    <t>柘印70gA4多功能办公复印纸（5包/箱）</t>
  </si>
  <si>
    <t>129元</t>
  </si>
  <si>
    <t>90.3元</t>
  </si>
  <si>
    <t>70gA4-★★★★:90.3元</t>
  </si>
  <si>
    <t>金光APP金旗舰复印纸70G/A45包/箱</t>
  </si>
  <si>
    <t>113.3元</t>
  </si>
  <si>
    <t>90.64元</t>
  </si>
  <si>
    <t>70gA4-★★★★:90.64元</t>
  </si>
  <si>
    <t>感动常在（铂金）70克A4</t>
  </si>
  <si>
    <t>70gA4-★★★★:92元</t>
  </si>
  <si>
    <t>超速70gA4</t>
  </si>
  <si>
    <t>135元</t>
  </si>
  <si>
    <t>70gA4-★★★★:94.5元</t>
  </si>
  <si>
    <t>包号:13</t>
  </si>
  <si>
    <t>中坚绿洲ZJ7772静电复印纸A475克500张/包5包/箱</t>
  </si>
  <si>
    <t>75gA4-★★:63.375元</t>
  </si>
  <si>
    <t>格之格复印纸-嫦娥系列-A4-75G-5</t>
  </si>
  <si>
    <t>75gA4-★★:74.75元</t>
  </si>
  <si>
    <t>天章龙复印纸A475g500张/包5包/箱白⾊</t>
  </si>
  <si>
    <t>75gA4-★★:78元</t>
  </si>
  <si>
    <t>铭洋75克A4复印纸</t>
  </si>
  <si>
    <t>75gA4-★★:81.2元</t>
  </si>
  <si>
    <t>欧芬小秘书复印纸75gA45包/箱</t>
  </si>
  <si>
    <t>81.25元</t>
  </si>
  <si>
    <t>75gA4-★★:81.25元</t>
  </si>
  <si>
    <t>百优复印纸75克A4</t>
  </si>
  <si>
    <t>75gA4-★★:84元</t>
  </si>
  <si>
    <t>晨鸣共好75克A4复印纸5包/箱</t>
  </si>
  <si>
    <t>高品乐75gA4复印纸5包/箱</t>
  </si>
  <si>
    <t>84.375元</t>
  </si>
  <si>
    <t>75gA4-★★:84.375元</t>
  </si>
  <si>
    <t>卓越佳印75gA4复印纸5包/箱</t>
  </si>
  <si>
    <t>84.75元</t>
  </si>
  <si>
    <t>75gA4-★★:84.75元</t>
  </si>
  <si>
    <t>75gA4金太阳卓越商务</t>
  </si>
  <si>
    <t>75gA4-★★:85.875元</t>
  </si>
  <si>
    <t>网络时代复印纸75克A4-5包装</t>
  </si>
  <si>
    <t>75gA4-★★:86.8元</t>
  </si>
  <si>
    <t>齐心晶纯A4-75克</t>
  </si>
  <si>
    <t>75gA4-★★:87元</t>
  </si>
  <si>
    <t>75gA4-★★:87.5元</t>
  </si>
  <si>
    <t>金光APP钻石旗舰复印纸75G/A45包/箱</t>
  </si>
  <si>
    <t>110.5元</t>
  </si>
  <si>
    <t>88.4元</t>
  </si>
  <si>
    <t>75gA4-★★:88.4元</t>
  </si>
  <si>
    <t>QUAINT多功能静电复印纸75gA4500张/包5包/箱</t>
  </si>
  <si>
    <t>75gA4-★★:89.6元</t>
  </si>
  <si>
    <t>傲雪（雪人）75gA4复印纸5包装</t>
  </si>
  <si>
    <t>金色幻影75gA4多功能复印纸5包/箱</t>
  </si>
  <si>
    <t>75gA4-★★:90.3元</t>
  </si>
  <si>
    <t>理想之星Hiplus75gA4复印纸</t>
  </si>
  <si>
    <t>75gA4-★★:91元</t>
  </si>
  <si>
    <t>颂道ZF187复印纸A4-75g(黑色包装)</t>
  </si>
  <si>
    <t>146.80元</t>
  </si>
  <si>
    <t>95.42元</t>
  </si>
  <si>
    <t>75gA4-★★:95.42元</t>
  </si>
  <si>
    <t>得力A4-75g复印纸Z7523</t>
  </si>
  <si>
    <t>132元</t>
  </si>
  <si>
    <t>99元</t>
  </si>
  <si>
    <t>75gA4-★★:99元</t>
  </si>
  <si>
    <t>包号:14</t>
  </si>
  <si>
    <t>中坚红延ZJ7707静电复印纸A480克500张/包5包/箱</t>
  </si>
  <si>
    <t>80gA4-★:70元</t>
  </si>
  <si>
    <t>新绿天章复印纸A480g500张/包5包/箱白⾊</t>
  </si>
  <si>
    <t>70.2元</t>
  </si>
  <si>
    <t>80gA4-★:70.2元</t>
  </si>
  <si>
    <t>太阳酷印80gA4</t>
  </si>
  <si>
    <t>80gA4-★:72.375元</t>
  </si>
  <si>
    <t>纸上繁华经典装80克A4</t>
  </si>
  <si>
    <t>74.2元</t>
  </si>
  <si>
    <t>80gA4-★:74.2元</t>
  </si>
  <si>
    <t>格之格复印纸-UFO系列A4-80G-5</t>
  </si>
  <si>
    <t>114.90元</t>
  </si>
  <si>
    <t>74.685元</t>
  </si>
  <si>
    <t>80gA4-★:74.685元</t>
  </si>
  <si>
    <t>A度80gA4复印纸</t>
  </si>
  <si>
    <t>109元</t>
  </si>
  <si>
    <t>76.3元</t>
  </si>
  <si>
    <t>80gA4-★:76.3元</t>
  </si>
  <si>
    <t>未来鸟多功能静电复印纸80gA4500张/包5包/箱</t>
  </si>
  <si>
    <t>80gA4-★:78元</t>
  </si>
  <si>
    <t>晨光复印纸绿晨光80gA4-5包APYVQF48</t>
  </si>
  <si>
    <t>78.75元</t>
  </si>
  <si>
    <t>80gA4-★:78.75元</t>
  </si>
  <si>
    <t>晨鸣雪莲80克A4复印纸5包/箱</t>
  </si>
  <si>
    <t>79.2元</t>
  </si>
  <si>
    <t>80gA4-★:79.2元</t>
  </si>
  <si>
    <t>感动常在（畅打）80克A4</t>
  </si>
  <si>
    <t>80gA4-★:80元</t>
  </si>
  <si>
    <t>尽彩80gA4复印纸5包/箱</t>
  </si>
  <si>
    <t>81元</t>
  </si>
  <si>
    <t>80gA4-★:81元</t>
  </si>
  <si>
    <t>银甲复印纸80gA45包/箱</t>
  </si>
  <si>
    <t>80gA4-★:81.25元</t>
  </si>
  <si>
    <t>印爽80gA4中性静电复印纸打印纸5包/箱</t>
  </si>
  <si>
    <t>81.75元</t>
  </si>
  <si>
    <t>80gA4-★:81.75元</t>
  </si>
  <si>
    <t>颂道ZF185复印纸A4-80g(黑色包装)</t>
  </si>
  <si>
    <t>80gA4-★:82.03元</t>
  </si>
  <si>
    <t>齐心COMIXA4-80克</t>
  </si>
  <si>
    <t>80gA4-★:82.5元</t>
  </si>
  <si>
    <t>金光APP星旗舰复印纸80G/A45包/箱</t>
  </si>
  <si>
    <t>80gA4-★:85.04元</t>
  </si>
  <si>
    <t>得力A4-80g复印纸ZF805</t>
  </si>
  <si>
    <t>80gA4-★:85.125元</t>
  </si>
  <si>
    <t>包号:15</t>
  </si>
  <si>
    <t>中坚绿洲ZJ7608静电复印纸A480克500张/包5包/箱</t>
  </si>
  <si>
    <t>80gA4-★★:68.25元</t>
  </si>
  <si>
    <t>乐活天章复印纸A480g500张/包5包/箱白⾊</t>
  </si>
  <si>
    <t>80gA4-★★:78元</t>
  </si>
  <si>
    <t>纸上繁华精品装80克A4</t>
  </si>
  <si>
    <t>80gA4-★★:78.4元</t>
  </si>
  <si>
    <t>天阳80gA4复印纸5包/箱</t>
  </si>
  <si>
    <t>106.5元</t>
  </si>
  <si>
    <t>79.875元</t>
  </si>
  <si>
    <t>80gA4-★★:79.875元</t>
  </si>
  <si>
    <t>格之格复印纸-嫦娥系列A4-80G-5</t>
  </si>
  <si>
    <t>127.80元</t>
  </si>
  <si>
    <t>83.07元</t>
  </si>
  <si>
    <t>80gA4-★★:83.07元</t>
  </si>
  <si>
    <t>一星蓝80克A4-5包复印纸</t>
  </si>
  <si>
    <t>80gA4-★★:84元</t>
  </si>
  <si>
    <t>大崔80gA4多功能复印纸/打印纸</t>
  </si>
  <si>
    <t>星际战舰80gA4复印纸</t>
  </si>
  <si>
    <t>飞星鱼多功能复印纸80gA4-5包</t>
  </si>
  <si>
    <t>80gA4-★★:84.5元</t>
  </si>
  <si>
    <t>易路通德懿系列A480克5包/箱白色复印纸</t>
  </si>
  <si>
    <t>80gA4-★★:84.7元</t>
  </si>
  <si>
    <t>齐心优品A4-80克</t>
  </si>
  <si>
    <t>85.5元</t>
  </si>
  <si>
    <t>80gA4-★★:85.5元</t>
  </si>
  <si>
    <t>数据乐复印纸80gA4（复印、打印、传真纸）5包/箱</t>
  </si>
  <si>
    <t>86.25元</t>
  </si>
  <si>
    <t>80gA4-★★:86.25元</t>
  </si>
  <si>
    <t>晨光复印纸蓝晨光80gA4-5包APYVQ961</t>
  </si>
  <si>
    <t>益思80gA4复印纸5包/箱</t>
  </si>
  <si>
    <t>热带鱼复印纸80gA4</t>
  </si>
  <si>
    <t>80gA4-★★:87.5元</t>
  </si>
  <si>
    <t>蓝鸟复印纸80gA45包/箱</t>
  </si>
  <si>
    <t>87.75元</t>
  </si>
  <si>
    <t>80gA4-★★:87.75元</t>
  </si>
  <si>
    <t>晨鸣共好80克A4复印纸5包/箱</t>
  </si>
  <si>
    <t>88元</t>
  </si>
  <si>
    <t>80gA4-★★:88元</t>
  </si>
  <si>
    <t>金光APP步卡止复印纸80G/A45包/箱</t>
  </si>
  <si>
    <t>91.2元</t>
  </si>
  <si>
    <t>80gA4-★★:91.2元</t>
  </si>
  <si>
    <t>感动常在（臻选）80克A4</t>
  </si>
  <si>
    <t>80gA4-★★:92元</t>
  </si>
  <si>
    <t>联夏复印纸A480g</t>
  </si>
  <si>
    <t>117.5元</t>
  </si>
  <si>
    <t>80gA4-★★:94元</t>
  </si>
  <si>
    <t>QUAINT多功能静电复印纸80gA4500张/包5包/箱</t>
  </si>
  <si>
    <t>80gA4-★★:94.5元</t>
  </si>
  <si>
    <t>兴茂天成（青花）80gA45包装</t>
  </si>
  <si>
    <t>懂微80克A4复印纸5包装</t>
  </si>
  <si>
    <t>135.00元</t>
  </si>
  <si>
    <t>颂道ZF195复印纸A4-80g(蓝色包装)</t>
  </si>
  <si>
    <t>146.70元</t>
  </si>
  <si>
    <t>95.355元</t>
  </si>
  <si>
    <t>80gA4-★★:95.355元</t>
  </si>
  <si>
    <t>行丰银拓/HFYTA480gHFCP2480多功能复印纸</t>
  </si>
  <si>
    <t>80gA4-★★:98元</t>
  </si>
  <si>
    <t>得力A4-80g复印纸Z7516</t>
  </si>
  <si>
    <t>80gA4-★★:99元</t>
  </si>
  <si>
    <t>科思特经典复印纸A480g500张/包5包/箱</t>
  </si>
  <si>
    <t>104元</t>
  </si>
  <si>
    <t>80gA4-★★:104元</t>
  </si>
  <si>
    <t>三木/SUNWOOD7339-80g/A4-5包/箱</t>
  </si>
  <si>
    <t>150元</t>
  </si>
  <si>
    <t>80gA4-★★:105元</t>
  </si>
  <si>
    <t>润天壹号打印纸A480g500张*5包/箱双面打印复印纸</t>
  </si>
  <si>
    <t>156.8元</t>
  </si>
  <si>
    <t>109.76元</t>
  </si>
  <si>
    <t>80gA4-★★:109.76元</t>
  </si>
  <si>
    <t>包号:16</t>
  </si>
  <si>
    <t>80gA4-★★★:72.8元</t>
  </si>
  <si>
    <t>中坚银河ZJ7672静电复印纸A480克500张/包5包/箱</t>
  </si>
  <si>
    <t>80gA4-★★★:77元</t>
  </si>
  <si>
    <t>一叶扁舟复印纸80g</t>
  </si>
  <si>
    <t>80gA4-★★★:80.5元</t>
  </si>
  <si>
    <t>世纪天章复印纸A480g500张/包5包/箱白⾊</t>
  </si>
  <si>
    <t>80gA4-★★★:81.25元</t>
  </si>
  <si>
    <t>全聚得绿色森林A480克复印纸5包/箱</t>
  </si>
  <si>
    <t>80gA4-★★★:81.9元</t>
  </si>
  <si>
    <t>品墨格/PINMOGEA4/80g精品复印纸</t>
  </si>
  <si>
    <t>122.00元</t>
  </si>
  <si>
    <t>80gA4-★★★:85.4元</t>
  </si>
  <si>
    <t>80gA4外文誉成复印纸</t>
  </si>
  <si>
    <t>107元</t>
  </si>
  <si>
    <t>80gA4-★★★:85.6元</t>
  </si>
  <si>
    <t>纸上繁华白金装80克A4</t>
  </si>
  <si>
    <t>80gA4-★★★:86.1元</t>
  </si>
  <si>
    <t>80gA4太阳佳</t>
  </si>
  <si>
    <t>116.5元</t>
  </si>
  <si>
    <t>87.375元</t>
  </si>
  <si>
    <t>80gA4-★★★:87.375元</t>
  </si>
  <si>
    <t>易路通五彩燕系列A480克5包/箱白色复印纸</t>
  </si>
  <si>
    <t>80gA4-★★★:89.6元</t>
  </si>
  <si>
    <t>五星红鸟复印纸80gA4500张/包5包/箱</t>
  </si>
  <si>
    <t>理想人80gA4复印纸</t>
  </si>
  <si>
    <t>139.9元</t>
  </si>
  <si>
    <t>90.935元</t>
  </si>
  <si>
    <t>80gA4-★★★:90.935元</t>
  </si>
  <si>
    <t>80gA4-★★★:91元</t>
  </si>
  <si>
    <t>欧芬小秘书复印纸80gA45包/箱</t>
  </si>
  <si>
    <t>嘉图80gA4-5包</t>
  </si>
  <si>
    <t>伊莉娜多功能复印纸80gA4-5包</t>
  </si>
  <si>
    <t>铭洋80gA4复印纸</t>
  </si>
  <si>
    <t>齐心晶纯A4-80克</t>
  </si>
  <si>
    <t>91.5元</t>
  </si>
  <si>
    <t>80gA4-★★★:91.5元</t>
  </si>
  <si>
    <t>蓝纸象80gA4多功能复印纸5包/箱</t>
  </si>
  <si>
    <t>92.4元</t>
  </si>
  <si>
    <t>80gA4-★★★:92.4元</t>
  </si>
  <si>
    <t>未来兴80gA4白色复印纸500张/包5包/箱计价单位:箱</t>
  </si>
  <si>
    <t>92.75元</t>
  </si>
  <si>
    <t>80gA4-★★★:92.75元</t>
  </si>
  <si>
    <t>三金80gA4多功能办公复印纸（5包/箱）</t>
  </si>
  <si>
    <t>93.1元</t>
  </si>
  <si>
    <t>80gA4-★★★:93.1元</t>
  </si>
  <si>
    <t>崔可爱80gA4-5复印纸</t>
  </si>
  <si>
    <t>理想之星80gA4复印纸</t>
  </si>
  <si>
    <t>143.25元</t>
  </si>
  <si>
    <t>93.1125元</t>
  </si>
  <si>
    <t>80gA4-★★★:93.1125元</t>
  </si>
  <si>
    <t>全球80gA4</t>
  </si>
  <si>
    <t>144元</t>
  </si>
  <si>
    <t>80gA4-★★★:93.6元</t>
  </si>
  <si>
    <t>晶彩高品乐80gA4多功能复印纸（复印、打印、传真纸）5包/箱</t>
  </si>
  <si>
    <t>93.75元</t>
  </si>
  <si>
    <t>80gA4-★★★:93.75元</t>
  </si>
  <si>
    <t>晨光复印纸红晨光80gA4-5包APYVQ958</t>
  </si>
  <si>
    <t>佳印80gA4复印纸5包/箱</t>
  </si>
  <si>
    <t>晨鸣碧云天80克A4复印纸5包/箱</t>
  </si>
  <si>
    <t>94.4元</t>
  </si>
  <si>
    <t>80gA4-★★★:94.4元</t>
  </si>
  <si>
    <t>百优复印纸80克A4</t>
  </si>
  <si>
    <t>80gA4-★★★:94.5元</t>
  </si>
  <si>
    <t>安妮复印纸80gA4</t>
  </si>
  <si>
    <t>默远复印纸80gA4-★★★</t>
  </si>
  <si>
    <t>136元</t>
  </si>
  <si>
    <t>95.2元</t>
  </si>
  <si>
    <t>80gA4-★★★:95.2元</t>
  </si>
  <si>
    <t>戴姆勒复印纸80gA4500张/包5包/箱</t>
  </si>
  <si>
    <t>傲雪（雪人）80gA4复印纸5包装</t>
  </si>
  <si>
    <t>137元</t>
  </si>
  <si>
    <t>95.9元</t>
  </si>
  <si>
    <t>80gA4-★★★:95.9元</t>
  </si>
  <si>
    <t>乐鸟80克A4复印纸5包装</t>
  </si>
  <si>
    <t>137.00元</t>
  </si>
  <si>
    <t>佳能80克A4</t>
  </si>
  <si>
    <t>96元</t>
  </si>
  <si>
    <t>80gA4-★★★:96元</t>
  </si>
  <si>
    <t>超速（绿色）复印纸80gA4</t>
  </si>
  <si>
    <t>139元</t>
  </si>
  <si>
    <t>97.3元</t>
  </si>
  <si>
    <t>80gA4-★★★:97.3元</t>
  </si>
  <si>
    <t>二星蓝80克A4-5包复印纸</t>
  </si>
  <si>
    <t>80gA4-★★★:98元</t>
  </si>
  <si>
    <t>清图80gA4</t>
  </si>
  <si>
    <t>蓝图复印纸80gA4</t>
  </si>
  <si>
    <t>140.00元</t>
  </si>
  <si>
    <t>金光APP如佳复印纸80/A45包/箱</t>
  </si>
  <si>
    <t>98.4元</t>
  </si>
  <si>
    <t>80gA4-★★★:98.4元</t>
  </si>
  <si>
    <t>智印80gA4复印纸5包/箱</t>
  </si>
  <si>
    <t>142元</t>
  </si>
  <si>
    <t>99.4元</t>
  </si>
  <si>
    <t>80gA4-★★★:99.4元</t>
  </si>
  <si>
    <t>EZcopy多功能静电复印纸80gA4500张/包5包/箱</t>
  </si>
  <si>
    <t>101.6元</t>
  </si>
  <si>
    <t>80gA4-★★★:101.6元</t>
  </si>
  <si>
    <t>采奕复印纸A480g</t>
  </si>
  <si>
    <t>103.2元</t>
  </si>
  <si>
    <t>80gA4-★★★:103.2元</t>
  </si>
  <si>
    <t>科思特匠心复印纸A480g500张/包5包/箱</t>
  </si>
  <si>
    <t>170元</t>
  </si>
  <si>
    <t>80gA4-★★★:110.5元</t>
  </si>
  <si>
    <t>包号:17</t>
  </si>
  <si>
    <t>天章龙复印纸A480g500张/包5包/箱白色</t>
  </si>
  <si>
    <t>85.8元</t>
  </si>
  <si>
    <t>80gA4-★★★★:85.8元</t>
  </si>
  <si>
    <t>全聚得紫气东来A480克复印纸5包/箱</t>
  </si>
  <si>
    <t>138元</t>
  </si>
  <si>
    <t>89.7元</t>
  </si>
  <si>
    <t>80gA4-★★★★:89.7元</t>
  </si>
  <si>
    <t>80gA4-★★★★:93.1元</t>
  </si>
  <si>
    <t>创世纪多功能静电复印纸80gA4500张/包5包/箱</t>
  </si>
  <si>
    <t>145元</t>
  </si>
  <si>
    <t>94.25元</t>
  </si>
  <si>
    <t>80gA4-★★★★:94.25元</t>
  </si>
  <si>
    <t>80gA4四星</t>
  </si>
  <si>
    <t>80gA4-★★★★:94.5元</t>
  </si>
  <si>
    <t>金太阳80gA4多功能复印纸5包/箱</t>
  </si>
  <si>
    <t>126.5元</t>
  </si>
  <si>
    <t>94.875元</t>
  </si>
  <si>
    <t>80gA4-★★★★:94.875元</t>
  </si>
  <si>
    <t>金铭洋80gA4复印纸</t>
  </si>
  <si>
    <t>80gA4-★★★★:95.2元</t>
  </si>
  <si>
    <t>吉祥鸟80克A4-5复印纸</t>
  </si>
  <si>
    <t>96.6元</t>
  </si>
  <si>
    <t>80gA4-★★★★:96.6元</t>
  </si>
  <si>
    <t>金色幻影80gA4多功能复印纸5包/箱</t>
  </si>
  <si>
    <t>80gA4-★★★★:97.3元</t>
  </si>
  <si>
    <t>效润A4/80g优品多功能复印纸5包/箱</t>
  </si>
  <si>
    <t>百旺80gA4多功能复印纸（复印、打印、传真等）500张/包5包/箱</t>
  </si>
  <si>
    <t>80gA4-★★★★:97.5元</t>
  </si>
  <si>
    <t>超级佳印80gA4复印纸5包/箱</t>
  </si>
  <si>
    <t>亮剑80gA4复印纸5包/箱</t>
  </si>
  <si>
    <t>97.65元</t>
  </si>
  <si>
    <t>80gA4-★★★★:97.65元</t>
  </si>
  <si>
    <t>阿顺80克A4复印纸500张/包5包/箱</t>
  </si>
  <si>
    <t>80gA4-★★★★:98元</t>
  </si>
  <si>
    <t>金晨鸣80克A4复印纸5包/箱</t>
  </si>
  <si>
    <t>80gA4-★★★★:98.4元</t>
  </si>
  <si>
    <t>柘印80gA4多功能办公复印纸（5包/箱）</t>
  </si>
  <si>
    <t>98.7元</t>
  </si>
  <si>
    <t>80gA4-★★★★:98.7元</t>
  </si>
  <si>
    <t>金铂林复印纸80克A4</t>
  </si>
  <si>
    <t>100.1元</t>
  </si>
  <si>
    <t>80gA4-★★★★:100.1元</t>
  </si>
  <si>
    <t>感动常在（铂金）80克A4</t>
  </si>
  <si>
    <t>102.4元</t>
  </si>
  <si>
    <t>80gA4-★★★★:102.4元</t>
  </si>
  <si>
    <t>金光APP金旗舰复印纸80G/A45包/箱</t>
  </si>
  <si>
    <t>80gA4-★★★★:103.2元</t>
  </si>
  <si>
    <t>超速80gA4</t>
  </si>
  <si>
    <t>148元</t>
  </si>
  <si>
    <t>103.6元</t>
  </si>
  <si>
    <t>80gA4-★★★★:103.6元</t>
  </si>
  <si>
    <t>包号:18</t>
  </si>
  <si>
    <t>中坚银河ZJ7786静电复印纸A485克500张/包5包/箱</t>
  </si>
  <si>
    <t>85gA4-★★:75.6元</t>
  </si>
  <si>
    <t>添越85克A4</t>
  </si>
  <si>
    <t>85gA4-★★:88.2元</t>
  </si>
  <si>
    <t>大崔85gA4多功能复印纸/打印纸</t>
  </si>
  <si>
    <t>85gA4-★★:96元</t>
  </si>
  <si>
    <t>百旺85gA4复印纸彩激纸（复印、打印、传真纸）5包/箱</t>
  </si>
  <si>
    <t>85gA4-★★:97.5元</t>
  </si>
  <si>
    <t>齐心金齐心A4-85克</t>
  </si>
  <si>
    <t>卓越佳印85gA4复印纸5包/箱</t>
  </si>
  <si>
    <t>欧芬小秘书复印纸85gA45包/箱</t>
  </si>
  <si>
    <t>85gA4-★★:98元</t>
  </si>
  <si>
    <t>安妮复印纸85gA4</t>
  </si>
  <si>
    <t>晨鸣祥云85克A4复印纸5包/箱</t>
  </si>
  <si>
    <t>85gA4-★★:98.4元</t>
  </si>
  <si>
    <t>85gA4卓越商务复印纸</t>
  </si>
  <si>
    <t>101.2元</t>
  </si>
  <si>
    <t>85gA4-★★:101.2元</t>
  </si>
  <si>
    <t>QUAINT多功能静电复印纸85gA4500张/包5包/箱</t>
  </si>
  <si>
    <t>101.5元</t>
  </si>
  <si>
    <t>85gA4-★★:101.5元</t>
  </si>
  <si>
    <t>金光APP钻石旗舰复印纸85G/A45包/箱</t>
  </si>
  <si>
    <t>128.5元</t>
  </si>
  <si>
    <t>102.8元</t>
  </si>
  <si>
    <t>85gA4-★★:102.8元</t>
  </si>
  <si>
    <t>天章龙复印纸A485g500张/包5包/箱白色</t>
  </si>
  <si>
    <t>85gA4-★★:104元</t>
  </si>
  <si>
    <t>得力A4-85g复印纸ZF0001</t>
  </si>
  <si>
    <t>119.6元</t>
  </si>
  <si>
    <t>85gA4-★★:119.6元</t>
  </si>
  <si>
    <t>包号:19</t>
  </si>
  <si>
    <t>中坚绿洲ZJ7907静电复印纸A570克500张/包10包/箱</t>
  </si>
  <si>
    <t>70gA5-★★:61.1元</t>
  </si>
  <si>
    <t>70gA5二星</t>
  </si>
  <si>
    <t>67.2元</t>
  </si>
  <si>
    <t>70gA5-★★:67.2元</t>
  </si>
  <si>
    <t>格之格复印纸嫦娥系列A5-70G-10</t>
  </si>
  <si>
    <t>70gA5-★★:68.25元</t>
  </si>
  <si>
    <t>68.6元</t>
  </si>
  <si>
    <t>70gA5-★★:68.6元</t>
  </si>
  <si>
    <t>乐活天章复印纸A570g500张/包10包/箱白色</t>
  </si>
  <si>
    <t>70gA5-★★:70.2元</t>
  </si>
  <si>
    <t>外文誉成复印纸70gA5</t>
  </si>
  <si>
    <t>70gA5-★★:72元</t>
  </si>
  <si>
    <t>晶品乐复印纸70gA5500张/包10包/箱</t>
  </si>
  <si>
    <t>70gA5-★★:75.6元</t>
  </si>
  <si>
    <t>欧芬小秘书复印纸70gA510包/箱</t>
  </si>
  <si>
    <t>70gA5-★★:78元</t>
  </si>
  <si>
    <t>未来兴70gA5白色复印纸500张/包10包/箱计价单位:箱</t>
  </si>
  <si>
    <t>70gA5-★★:79.1元</t>
  </si>
  <si>
    <t>纸上繁华精品装70克A5</t>
  </si>
  <si>
    <t>全聚得蓝银版A570克复印纸10包/箱</t>
  </si>
  <si>
    <t>79.3元</t>
  </si>
  <si>
    <t>70gA5-★★:79.3元</t>
  </si>
  <si>
    <t>飞星鱼多功能复印纸70gA5-10包</t>
  </si>
  <si>
    <t>70gA5-★★:79.95元</t>
  </si>
  <si>
    <t>大崔70gA5多功能复印纸/打印纸</t>
  </si>
  <si>
    <t>70gA5-★★:80元</t>
  </si>
  <si>
    <t>晨光复印纸蓝美印70gA5-10包APY61957</t>
  </si>
  <si>
    <t>80.25元</t>
  </si>
  <si>
    <t>70gA5-★★:80.25元</t>
  </si>
  <si>
    <t>安妮复印纸70gA5</t>
  </si>
  <si>
    <t>70gA5-★★:80.5元</t>
  </si>
  <si>
    <t>70gA5-★★:81.2元</t>
  </si>
  <si>
    <t>创世纪多功能静电复印纸70gA5500张/包10包/箱</t>
  </si>
  <si>
    <t>70gA5-★★:81.25元</t>
  </si>
  <si>
    <t>超速70gA5</t>
  </si>
  <si>
    <t>117元</t>
  </si>
  <si>
    <t>70gA5-★★:81.9元</t>
  </si>
  <si>
    <t>亚美A570g多功能（复印纸、打印纸）10包/箱</t>
  </si>
  <si>
    <t>UPM多功能70gA5复印纸10包/箱</t>
  </si>
  <si>
    <t>70gA5-★★:82.5元</t>
  </si>
  <si>
    <t>全球70gA5</t>
  </si>
  <si>
    <t>70gA5-★★:83.2元</t>
  </si>
  <si>
    <t>二星蓝70克A5-10包复印纸</t>
  </si>
  <si>
    <t>70gA5-★★:84元</t>
  </si>
  <si>
    <t>易路通德懿系列A570克10包/箱白色复印纸</t>
  </si>
  <si>
    <t>默远复印纸70gA5-★★</t>
  </si>
  <si>
    <t>傲雪（雪人）70克A5复印纸10包装</t>
  </si>
  <si>
    <t>五星红鸟复印纸70gA5500张/包10包/箱</t>
  </si>
  <si>
    <t>蓝图复印纸70gA5</t>
  </si>
  <si>
    <t>金太阳A5-70g复印纸</t>
  </si>
  <si>
    <t>戴姆勒复印纸70gA5500张/包10包/箱</t>
  </si>
  <si>
    <t>懂微70克A5复印纸10包装</t>
  </si>
  <si>
    <t>颂道ZF160复印纸A5-70g(蓝色包装)</t>
  </si>
  <si>
    <t>130.00元</t>
  </si>
  <si>
    <t>70gA5-★★:84.5元</t>
  </si>
  <si>
    <t>百优复印纸70克A5</t>
  </si>
  <si>
    <t>70gA5-★★:84.7元</t>
  </si>
  <si>
    <t>智印70gA5复印纸10包/箱</t>
  </si>
  <si>
    <t>70gA5-★★:86.1元</t>
  </si>
  <si>
    <t>感动常在（臻选）70克A5</t>
  </si>
  <si>
    <t>70gA5-★★:86.4元</t>
  </si>
  <si>
    <t>金光APP晴空蓝复印纸70G/A510包/箱</t>
  </si>
  <si>
    <t>吉祥鸟70克A5-10复印纸</t>
  </si>
  <si>
    <t>70gA5-★★:87.5元</t>
  </si>
  <si>
    <t>清图70gA5</t>
  </si>
  <si>
    <t>得力A5-70g复印纸Z7124</t>
  </si>
  <si>
    <t>70gA5-★★:87.75元</t>
  </si>
  <si>
    <t>柘印70gA5多功能办公复印纸（10包/箱）</t>
  </si>
  <si>
    <t>70gA5-★★:88.2元</t>
  </si>
  <si>
    <t>晶彩高品乐70gA5多功能复印纸、凭证纸、医用处方纸10包/箱</t>
  </si>
  <si>
    <t>70gA5-★★:88.5元</t>
  </si>
  <si>
    <t>金色幻影70gA5多功能复印纸10包/箱</t>
  </si>
  <si>
    <t>88.55元</t>
  </si>
  <si>
    <t>70gA5-★★:88.55元</t>
  </si>
  <si>
    <t>亮剑70gA5复印纸10包/箱</t>
  </si>
  <si>
    <t>127.5元</t>
  </si>
  <si>
    <t>89.25元</t>
  </si>
  <si>
    <t>70gA5-★★:89.25元</t>
  </si>
  <si>
    <t>行丰银拓/HFYTA570gHFCP2570多功能复印纸</t>
  </si>
  <si>
    <t>70gA5-★★:89.6元</t>
  </si>
  <si>
    <t>效润A5/70g优品多功能复印纸5包/箱</t>
  </si>
  <si>
    <t>齐心晶纯A5-70克</t>
  </si>
  <si>
    <t>70gA5-★★:91.5元</t>
  </si>
  <si>
    <t>润天壹号打印纸A5★★70g500张*10包/箱打印复印纸</t>
  </si>
  <si>
    <t>95.55元</t>
  </si>
  <si>
    <t>70gA5-★★:95.55元</t>
  </si>
  <si>
    <t>包号:20</t>
  </si>
  <si>
    <t>中坚绿洲ZJ7681静电复印纸B470克500张/包4包/箱</t>
  </si>
  <si>
    <t>70gB4-★★:70.2元</t>
  </si>
  <si>
    <t>格之格复印纸-UFO系列B4-70G-4</t>
  </si>
  <si>
    <t>70gB4-★★:78元</t>
  </si>
  <si>
    <t>超速B4-70g复印纸</t>
  </si>
  <si>
    <t>70gB4-★★:79.8元</t>
  </si>
  <si>
    <t>乐活天章复印纸B470g500张/包4包/箱⽩⾊</t>
  </si>
  <si>
    <t>70gB4-★★:81.9元</t>
  </si>
  <si>
    <t>纸上繁华精品装70克B4</t>
  </si>
  <si>
    <t>70gB4-★★:91元</t>
  </si>
  <si>
    <t>飞星鱼多功能复印纸70gB4-4包</t>
  </si>
  <si>
    <t>70gB4-★★:92.4元</t>
  </si>
  <si>
    <t>晨光复印纸蓝晨光70gB4-4包APYK3F45</t>
  </si>
  <si>
    <t>70gB4-★★:93元</t>
  </si>
  <si>
    <t>创世纪多功能静电复印纸70gB4500张/包4包/箱</t>
  </si>
  <si>
    <t>70gB4-★★:94.25元</t>
  </si>
  <si>
    <t>吉祥鸟70克B4-4复印纸</t>
  </si>
  <si>
    <t>70gB4-★★:94.5元</t>
  </si>
  <si>
    <t>五星红鸟复印纸70gB4500张/包4包/箱</t>
  </si>
  <si>
    <t>70gB4-★★:95.2元</t>
  </si>
  <si>
    <t>金色幻影70gB4多功能复印纸4包/箱</t>
  </si>
  <si>
    <t>137.5元</t>
  </si>
  <si>
    <t>96.25元</t>
  </si>
  <si>
    <t>70gB4-★★:96.25元</t>
  </si>
  <si>
    <t>晨鸣70克B4复印纸4包/箱</t>
  </si>
  <si>
    <t>96.8元</t>
  </si>
  <si>
    <t>70gB4-★★:96.8元</t>
  </si>
  <si>
    <t>亮剑70gB4复印纸4包/箱</t>
  </si>
  <si>
    <t>70gB4-★★:97.3元</t>
  </si>
  <si>
    <t>高品乐70gB4多功能复印纸4包/箱</t>
  </si>
  <si>
    <t>70gB4-★★:97.5元</t>
  </si>
  <si>
    <t>UPM多功能70gB4复印纸4包/箱</t>
  </si>
  <si>
    <t>欧芬小秘书复印纸70gB44包/箱</t>
  </si>
  <si>
    <t>70gB4-★★:98元</t>
  </si>
  <si>
    <t>安妮复印纸70gB4</t>
  </si>
  <si>
    <t>傲雪（雪人）70克B4复印纸4包装</t>
  </si>
  <si>
    <t>懂微70克B4复印纸4包装</t>
  </si>
  <si>
    <t>金光APP晴空蓝复印纸70G/B44包/箱</t>
  </si>
  <si>
    <t>122.7元</t>
  </si>
  <si>
    <t>98.16元</t>
  </si>
  <si>
    <t>70gB4-★★:98.16元</t>
  </si>
  <si>
    <t>柘印70gB4多功能办公复印纸（4包/箱）</t>
  </si>
  <si>
    <t>70gB4-★★:98.7元</t>
  </si>
  <si>
    <t>默远复印纸70gB4-★★</t>
  </si>
  <si>
    <t>100.8元</t>
  </si>
  <si>
    <t>70gB4-★★:100.8元</t>
  </si>
  <si>
    <t>亚美B470g多功能（复印纸、打印纸）4包/箱</t>
  </si>
  <si>
    <t>戴姆勒复印纸70gB4500张/包5包/箱</t>
  </si>
  <si>
    <t>智印70gB4复印纸4包/箱</t>
  </si>
  <si>
    <t>70gB4-★★:103.6元</t>
  </si>
  <si>
    <t>清图70gB4</t>
  </si>
  <si>
    <t>效润B4/70g优品多功能复印纸5包/箱</t>
  </si>
  <si>
    <t>70gB4-★★:105元</t>
  </si>
  <si>
    <t>金太阳B4-70克复印纸</t>
  </si>
  <si>
    <t>140.8元</t>
  </si>
  <si>
    <t>105.6元</t>
  </si>
  <si>
    <t>70gB4-★★:105.6元</t>
  </si>
  <si>
    <t>得力B4-70g复印纸7790</t>
  </si>
  <si>
    <t>70gB4-★★:108元</t>
  </si>
  <si>
    <t>齐心晶纯B4-70克</t>
  </si>
  <si>
    <t>70gB4-★★:114元</t>
  </si>
  <si>
    <t>润天壹号打印纸B470g500张*4包/箱打印复印纸</t>
  </si>
  <si>
    <t>123.48元</t>
  </si>
  <si>
    <t>70gB4-★★:123.48元</t>
  </si>
  <si>
    <t>包号:21</t>
  </si>
  <si>
    <t>中坚绿洲ZJ7682静电复印纸B570克500张/包8包/箱</t>
  </si>
  <si>
    <t>70gB5-★★:70.2元</t>
  </si>
  <si>
    <t>超速B5-70克复印纸</t>
  </si>
  <si>
    <t>70gB5-★★:79.8元</t>
  </si>
  <si>
    <t>乐活天章复印纸B570g500张/包8包/箱⽩⾊</t>
  </si>
  <si>
    <t>70gB5-★★:81.9元</t>
  </si>
  <si>
    <t>飞星鱼多功能复印纸70gB5-8包</t>
  </si>
  <si>
    <t>70gB5-★★:91元</t>
  </si>
  <si>
    <t>70gB5-★★:92.4元</t>
  </si>
  <si>
    <t>晨光复印纸蓝晨光70gB5-8包APYK5F45</t>
  </si>
  <si>
    <t>70gB5-★★:93元</t>
  </si>
  <si>
    <t>创世纪多功能静电复印纸70gB5500张/包8包/箱</t>
  </si>
  <si>
    <t>70gB5-★★:94.25元</t>
  </si>
  <si>
    <t>吉祥鸟70克B5-8复印纸</t>
  </si>
  <si>
    <t>70gB5-★★:95.2元</t>
  </si>
  <si>
    <t>五星红鸟复印纸70gB5500张/包8包/箱</t>
  </si>
  <si>
    <t>金色幻影70gB5多功能复印纸8包/箱</t>
  </si>
  <si>
    <t>70gB5-★★:96.25元</t>
  </si>
  <si>
    <t>晨鸣70克B5复印纸8包/箱</t>
  </si>
  <si>
    <t>70gB5-★★:96.8元</t>
  </si>
  <si>
    <t>亮剑70gB5复印纸8包/箱</t>
  </si>
  <si>
    <t>70gB5-★★:97.3元</t>
  </si>
  <si>
    <t>高品乐70gB5多功能复印纸8包/箱</t>
  </si>
  <si>
    <t>70gB5-★★:97.5元</t>
  </si>
  <si>
    <t>UPM多功能70gB5复印纸8包/箱</t>
  </si>
  <si>
    <t>欧芬小秘书复印纸70gB58包/箱</t>
  </si>
  <si>
    <t>70gB5-★★:98元</t>
  </si>
  <si>
    <t>傲雪（雪人）70克B5复印纸8包装</t>
  </si>
  <si>
    <t>懂微70克B5复印纸8包装</t>
  </si>
  <si>
    <t>金光APP晴空蓝复印纸70G/B58包/箱</t>
  </si>
  <si>
    <t>70gB5-★★:98.16元</t>
  </si>
  <si>
    <t>柘印70gB5多功能办公复印纸（8包/箱）</t>
  </si>
  <si>
    <t>70gB5-★★:98.7元</t>
  </si>
  <si>
    <t>默远复印纸70gB5-★★</t>
  </si>
  <si>
    <t>70gB5-★★:100.8元</t>
  </si>
  <si>
    <t>亚美B570g多功能（复印纸、打印纸）8包/箱</t>
  </si>
  <si>
    <t>戴姆勒复印纸70gB5500张/包10包/箱</t>
  </si>
  <si>
    <t>智印70gB5复印纸8包/箱</t>
  </si>
  <si>
    <t>70gB5-★★:103.6元</t>
  </si>
  <si>
    <t>清图70gB5</t>
  </si>
  <si>
    <t>效润B5/70g优品多功能复印纸5包/箱</t>
  </si>
  <si>
    <t>70gB5-★★:105元</t>
  </si>
  <si>
    <t>金太阳70gB5复印纸</t>
  </si>
  <si>
    <t>70gB5-★★:105.6元</t>
  </si>
  <si>
    <t>得力B5-70g复印纸7792</t>
  </si>
  <si>
    <t>70gB5-★★:108元</t>
  </si>
  <si>
    <t>齐心晶纯B5-70克</t>
  </si>
  <si>
    <t>70gB5-★★:114元</t>
  </si>
  <si>
    <t>润天壹号打印纸70gB5500张*8包/箱打印复印纸</t>
  </si>
  <si>
    <t>70gB5-★★:123.48元</t>
  </si>
  <si>
    <t>入围供应商排序（评审排名）变化</t>
  </si>
  <si>
    <t>排名
(修正)</t>
  </si>
  <si>
    <t>是否入围
(修正)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</si>
</sst>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b/>
      <sz val="16"/>
      <color rgb="FF000000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0" fillId="6" borderId="9" applyNumberFormat="false" applyAlignment="false" applyProtection="false">
      <alignment vertical="center"/>
    </xf>
    <xf numFmtId="0" fontId="19" fillId="10" borderId="7" applyNumberFormat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7" fillId="6" borderId="5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25" fillId="23" borderId="5" applyNumberFormat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left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5" fillId="0" borderId="4" xfId="0" applyNumberFormat="true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1" fillId="2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3" fillId="0" borderId="0" xfId="0" applyFont="true">
      <alignment vertical="center"/>
    </xf>
    <xf numFmtId="0" fontId="2" fillId="0" borderId="0" xfId="0" applyFont="true" applyBorder="true" applyAlignment="true">
      <alignment horizontal="left" vertical="center"/>
    </xf>
    <xf numFmtId="0" fontId="5" fillId="0" borderId="3" xfId="0" applyNumberFormat="true" applyFont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7" fillId="0" borderId="3" xfId="0" applyFont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2" borderId="3" xfId="0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0" fontId="9" fillId="0" borderId="0" xfId="0" applyFont="true">
      <alignment vertical="center"/>
    </xf>
    <xf numFmtId="10" fontId="9" fillId="0" borderId="0" xfId="0" applyNumberFormat="true" applyFont="true">
      <alignment vertical="center"/>
    </xf>
    <xf numFmtId="0" fontId="10" fillId="0" borderId="3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3" xfId="0" applyBorder="true">
      <alignment vertical="center"/>
    </xf>
    <xf numFmtId="0" fontId="0" fillId="0" borderId="3" xfId="0" applyBorder="true" applyAlignment="true">
      <alignment vertical="center" wrapText="true"/>
    </xf>
    <xf numFmtId="0" fontId="11" fillId="0" borderId="3" xfId="0" applyNumberFormat="true" applyFont="true" applyBorder="true" applyAlignment="true">
      <alignment horizontal="center" vertical="center"/>
    </xf>
    <xf numFmtId="0" fontId="11" fillId="0" borderId="3" xfId="0" applyNumberFormat="true" applyFont="true" applyBorder="true">
      <alignment vertical="center"/>
    </xf>
    <xf numFmtId="176" fontId="12" fillId="0" borderId="0" xfId="0" applyNumberFormat="true" applyFont="true">
      <alignment vertical="center"/>
    </xf>
    <xf numFmtId="0" fontId="13" fillId="0" borderId="0" xfId="0" applyFont="true">
      <alignment vertical="center"/>
    </xf>
    <xf numFmtId="10" fontId="13" fillId="0" borderId="0" xfId="0" applyNumberFormat="true" applyFont="true">
      <alignment vertical="center"/>
    </xf>
    <xf numFmtId="0" fontId="12" fillId="0" borderId="0" xfId="0" applyNumberFormat="true" applyFont="true">
      <alignment vertical="center"/>
    </xf>
    <xf numFmtId="176" fontId="9" fillId="0" borderId="0" xfId="0" applyNumberFormat="true" applyFont="true">
      <alignment vertical="center"/>
    </xf>
    <xf numFmtId="0" fontId="12" fillId="0" borderId="0" xfId="0" applyNumberFormat="true" applyFont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9"/>
  <sheetViews>
    <sheetView workbookViewId="0">
      <selection activeCell="K4" sqref="K4"/>
    </sheetView>
  </sheetViews>
  <sheetFormatPr defaultColWidth="9" defaultRowHeight="15"/>
  <cols>
    <col min="1" max="1" width="11.3714285714286" style="32" customWidth="true"/>
    <col min="2" max="2" width="35" style="32" customWidth="true"/>
    <col min="3" max="3" width="9.5047619047619" style="32" customWidth="true"/>
    <col min="4" max="4" width="9.5047619047619" style="33" customWidth="true"/>
    <col min="5" max="5" width="11.6285714285714" style="32" customWidth="true"/>
    <col min="6" max="6" width="7.5047619047619" style="32" customWidth="true"/>
    <col min="7" max="7" width="18.3714285714286" style="33" customWidth="true"/>
    <col min="8" max="8" width="20.6285714285714" style="32" customWidth="true"/>
    <col min="9" max="9" width="11.6285714285714" style="32" hidden="true" customWidth="true"/>
    <col min="10" max="10" width="9" style="40" customWidth="true"/>
    <col min="11" max="16384" width="9" style="32"/>
  </cols>
  <sheetData>
    <row r="1" spans="1:1">
      <c r="A1" s="32" t="s">
        <v>0</v>
      </c>
    </row>
    <row r="2" spans="1:10">
      <c r="A2" s="32" t="s">
        <v>1</v>
      </c>
      <c r="J2" s="44"/>
    </row>
    <row r="3" ht="30" spans="1:10">
      <c r="A3" s="41" t="s">
        <v>2</v>
      </c>
      <c r="B3" s="41" t="s">
        <v>3</v>
      </c>
      <c r="C3" s="41" t="s">
        <v>4</v>
      </c>
      <c r="D3" s="42" t="s">
        <v>5</v>
      </c>
      <c r="E3" s="41" t="s">
        <v>6</v>
      </c>
      <c r="F3" s="41" t="s">
        <v>0</v>
      </c>
      <c r="G3" s="43" t="s">
        <v>7</v>
      </c>
      <c r="H3" s="43" t="s">
        <v>8</v>
      </c>
      <c r="I3" s="45" t="s">
        <v>9</v>
      </c>
      <c r="J3" s="43" t="s">
        <v>10</v>
      </c>
    </row>
    <row r="4" spans="1:10">
      <c r="A4" s="32">
        <v>1</v>
      </c>
      <c r="B4" s="32" t="s">
        <v>11</v>
      </c>
      <c r="C4" s="32">
        <v>175</v>
      </c>
      <c r="D4" s="33">
        <v>0.3</v>
      </c>
      <c r="E4" s="32">
        <v>122.5</v>
      </c>
      <c r="F4" s="32">
        <v>100</v>
      </c>
      <c r="G4" s="33">
        <f t="shared" ref="G4:G30" si="0">D4-20%</f>
        <v>0.1</v>
      </c>
      <c r="H4" s="32">
        <f t="shared" ref="H4:H30" si="1">C4-(C4*G4)</f>
        <v>157.5</v>
      </c>
      <c r="I4" s="32">
        <f t="shared" ref="I4:I30" si="2">MIN($H$4:$H$30)</f>
        <v>157.5</v>
      </c>
      <c r="J4" s="44">
        <f t="shared" ref="J4:J30" si="3">I4/H4*100</f>
        <v>100</v>
      </c>
    </row>
    <row r="5" spans="1:10">
      <c r="A5" s="32">
        <v>2</v>
      </c>
      <c r="B5" s="32" t="s">
        <v>12</v>
      </c>
      <c r="C5" s="32">
        <v>190</v>
      </c>
      <c r="D5" s="33">
        <v>0.35</v>
      </c>
      <c r="E5" s="32">
        <v>123.5</v>
      </c>
      <c r="F5" s="32">
        <v>99.19</v>
      </c>
      <c r="G5" s="33">
        <f t="shared" si="0"/>
        <v>0.15</v>
      </c>
      <c r="H5" s="32">
        <f t="shared" si="1"/>
        <v>161.5</v>
      </c>
      <c r="I5" s="32">
        <f t="shared" si="2"/>
        <v>157.5</v>
      </c>
      <c r="J5" s="44">
        <f t="shared" si="3"/>
        <v>97.5232198142415</v>
      </c>
    </row>
    <row r="6" spans="1:10">
      <c r="A6" s="32">
        <v>3</v>
      </c>
      <c r="B6" s="32" t="s">
        <v>13</v>
      </c>
      <c r="C6" s="32">
        <v>192</v>
      </c>
      <c r="D6" s="33">
        <v>0.35</v>
      </c>
      <c r="E6" s="32">
        <v>124.8</v>
      </c>
      <c r="F6" s="32">
        <v>98.16</v>
      </c>
      <c r="G6" s="33">
        <f t="shared" si="0"/>
        <v>0.15</v>
      </c>
      <c r="H6" s="32">
        <f t="shared" si="1"/>
        <v>163.2</v>
      </c>
      <c r="I6" s="32">
        <f t="shared" si="2"/>
        <v>157.5</v>
      </c>
      <c r="J6" s="44">
        <f t="shared" si="3"/>
        <v>96.5073529411765</v>
      </c>
    </row>
    <row r="7" spans="1:10">
      <c r="A7" s="32">
        <v>4</v>
      </c>
      <c r="B7" s="32" t="s">
        <v>14</v>
      </c>
      <c r="C7" s="32">
        <v>188</v>
      </c>
      <c r="D7" s="33">
        <v>0.3</v>
      </c>
      <c r="E7" s="32">
        <v>131.6</v>
      </c>
      <c r="F7" s="32">
        <v>93.09</v>
      </c>
      <c r="G7" s="33">
        <f t="shared" si="0"/>
        <v>0.1</v>
      </c>
      <c r="H7" s="32">
        <f t="shared" si="1"/>
        <v>169.2</v>
      </c>
      <c r="I7" s="32">
        <f t="shared" si="2"/>
        <v>157.5</v>
      </c>
      <c r="J7" s="44">
        <f t="shared" si="3"/>
        <v>93.0851063829787</v>
      </c>
    </row>
    <row r="8" spans="1:10">
      <c r="A8" s="32">
        <v>5</v>
      </c>
      <c r="B8" s="32" t="s">
        <v>15</v>
      </c>
      <c r="C8" s="32">
        <v>190</v>
      </c>
      <c r="D8" s="33">
        <v>0.3</v>
      </c>
      <c r="E8" s="32">
        <v>133</v>
      </c>
      <c r="F8" s="32">
        <v>92.11</v>
      </c>
      <c r="G8" s="33">
        <f t="shared" si="0"/>
        <v>0.1</v>
      </c>
      <c r="H8" s="32">
        <f t="shared" si="1"/>
        <v>171</v>
      </c>
      <c r="I8" s="32">
        <f t="shared" si="2"/>
        <v>157.5</v>
      </c>
      <c r="J8" s="44">
        <f t="shared" si="3"/>
        <v>92.1052631578947</v>
      </c>
    </row>
    <row r="9" spans="1:10">
      <c r="A9" s="32">
        <v>6</v>
      </c>
      <c r="B9" s="32" t="s">
        <v>16</v>
      </c>
      <c r="C9" s="32">
        <v>210</v>
      </c>
      <c r="D9" s="33">
        <v>0.35</v>
      </c>
      <c r="E9" s="32">
        <v>136.5</v>
      </c>
      <c r="F9" s="32">
        <v>89.74</v>
      </c>
      <c r="G9" s="33">
        <f t="shared" si="0"/>
        <v>0.15</v>
      </c>
      <c r="H9" s="32">
        <f t="shared" si="1"/>
        <v>178.5</v>
      </c>
      <c r="I9" s="32">
        <f t="shared" si="2"/>
        <v>157.5</v>
      </c>
      <c r="J9" s="44">
        <f t="shared" si="3"/>
        <v>88.2352941176471</v>
      </c>
    </row>
    <row r="10" spans="1:10">
      <c r="A10" s="32">
        <v>7</v>
      </c>
      <c r="B10" s="32" t="s">
        <v>17</v>
      </c>
      <c r="C10" s="32">
        <v>182</v>
      </c>
      <c r="D10" s="33">
        <v>0.25</v>
      </c>
      <c r="E10" s="32">
        <v>136.5</v>
      </c>
      <c r="F10" s="32">
        <v>89.74</v>
      </c>
      <c r="G10" s="33">
        <f t="shared" si="0"/>
        <v>0.05</v>
      </c>
      <c r="H10" s="32">
        <f t="shared" si="1"/>
        <v>172.9</v>
      </c>
      <c r="I10" s="32">
        <f t="shared" si="2"/>
        <v>157.5</v>
      </c>
      <c r="J10" s="44">
        <f t="shared" si="3"/>
        <v>91.0931174089069</v>
      </c>
    </row>
    <row r="11" spans="1:10">
      <c r="A11" s="32">
        <v>8</v>
      </c>
      <c r="B11" s="32" t="s">
        <v>18</v>
      </c>
      <c r="C11" s="32">
        <v>186</v>
      </c>
      <c r="D11" s="33">
        <v>0.25</v>
      </c>
      <c r="E11" s="32">
        <v>139.5</v>
      </c>
      <c r="F11" s="32">
        <v>87.81</v>
      </c>
      <c r="G11" s="33">
        <f t="shared" si="0"/>
        <v>0.05</v>
      </c>
      <c r="H11" s="32">
        <f t="shared" si="1"/>
        <v>176.7</v>
      </c>
      <c r="I11" s="32">
        <f t="shared" si="2"/>
        <v>157.5</v>
      </c>
      <c r="J11" s="44">
        <f t="shared" si="3"/>
        <v>89.1341256366723</v>
      </c>
    </row>
    <row r="12" spans="1:10">
      <c r="A12" s="32">
        <v>9</v>
      </c>
      <c r="B12" s="32" t="s">
        <v>19</v>
      </c>
      <c r="C12" s="32">
        <v>188</v>
      </c>
      <c r="D12" s="33">
        <v>0.25</v>
      </c>
      <c r="E12" s="32">
        <v>141</v>
      </c>
      <c r="F12" s="32">
        <v>86.88</v>
      </c>
      <c r="G12" s="33">
        <f t="shared" si="0"/>
        <v>0.05</v>
      </c>
      <c r="H12" s="32">
        <f t="shared" si="1"/>
        <v>178.6</v>
      </c>
      <c r="I12" s="32">
        <f t="shared" si="2"/>
        <v>157.5</v>
      </c>
      <c r="J12" s="44">
        <f t="shared" si="3"/>
        <v>88.1858902575588</v>
      </c>
    </row>
    <row r="13" spans="1:10">
      <c r="A13" s="32">
        <v>10</v>
      </c>
      <c r="B13" s="32" t="s">
        <v>20</v>
      </c>
      <c r="C13" s="32">
        <v>189</v>
      </c>
      <c r="D13" s="33">
        <v>0.25</v>
      </c>
      <c r="E13" s="32">
        <v>141.75</v>
      </c>
      <c r="F13" s="32">
        <v>86.42</v>
      </c>
      <c r="G13" s="33">
        <f t="shared" si="0"/>
        <v>0.05</v>
      </c>
      <c r="H13" s="32">
        <f t="shared" si="1"/>
        <v>179.55</v>
      </c>
      <c r="I13" s="32">
        <f t="shared" si="2"/>
        <v>157.5</v>
      </c>
      <c r="J13" s="44">
        <f t="shared" si="3"/>
        <v>87.719298245614</v>
      </c>
    </row>
    <row r="14" spans="1:10">
      <c r="A14" s="32">
        <v>11</v>
      </c>
      <c r="B14" s="32" t="s">
        <v>21</v>
      </c>
      <c r="C14" s="32">
        <v>220</v>
      </c>
      <c r="D14" s="33">
        <v>0.35</v>
      </c>
      <c r="E14" s="32">
        <v>143</v>
      </c>
      <c r="F14" s="32">
        <v>85.66</v>
      </c>
      <c r="G14" s="33">
        <f t="shared" si="0"/>
        <v>0.15</v>
      </c>
      <c r="H14" s="32">
        <f t="shared" si="1"/>
        <v>187</v>
      </c>
      <c r="I14" s="32">
        <f t="shared" si="2"/>
        <v>157.5</v>
      </c>
      <c r="J14" s="44">
        <f t="shared" si="3"/>
        <v>84.2245989304813</v>
      </c>
    </row>
    <row r="15" spans="1:10">
      <c r="A15" s="32">
        <v>12</v>
      </c>
      <c r="B15" s="32" t="s">
        <v>22</v>
      </c>
      <c r="C15" s="32">
        <v>220</v>
      </c>
      <c r="D15" s="33">
        <v>0.35</v>
      </c>
      <c r="E15" s="32">
        <v>143</v>
      </c>
      <c r="F15" s="32">
        <v>85.66</v>
      </c>
      <c r="G15" s="33">
        <f t="shared" si="0"/>
        <v>0.15</v>
      </c>
      <c r="H15" s="32">
        <f t="shared" si="1"/>
        <v>187</v>
      </c>
      <c r="I15" s="32">
        <f t="shared" si="2"/>
        <v>157.5</v>
      </c>
      <c r="J15" s="44">
        <f t="shared" si="3"/>
        <v>84.2245989304813</v>
      </c>
    </row>
    <row r="16" spans="1:10">
      <c r="A16" s="32">
        <v>13</v>
      </c>
      <c r="B16" s="32" t="s">
        <v>23</v>
      </c>
      <c r="C16" s="32">
        <v>220</v>
      </c>
      <c r="D16" s="33">
        <v>0.35</v>
      </c>
      <c r="E16" s="32">
        <v>143</v>
      </c>
      <c r="F16" s="32">
        <v>85.66</v>
      </c>
      <c r="G16" s="33">
        <f t="shared" si="0"/>
        <v>0.15</v>
      </c>
      <c r="H16" s="32">
        <f t="shared" si="1"/>
        <v>187</v>
      </c>
      <c r="I16" s="32">
        <f t="shared" si="2"/>
        <v>157.5</v>
      </c>
      <c r="J16" s="44">
        <f t="shared" si="3"/>
        <v>84.2245989304813</v>
      </c>
    </row>
    <row r="17" spans="1:10">
      <c r="A17" s="32">
        <v>14</v>
      </c>
      <c r="B17" s="32" t="s">
        <v>24</v>
      </c>
      <c r="C17" s="32">
        <v>187.2</v>
      </c>
      <c r="D17" s="33">
        <v>0.2</v>
      </c>
      <c r="E17" s="32">
        <v>149.76</v>
      </c>
      <c r="F17" s="32">
        <v>81.8</v>
      </c>
      <c r="G17" s="33">
        <f t="shared" si="0"/>
        <v>0</v>
      </c>
      <c r="H17" s="32">
        <f t="shared" si="1"/>
        <v>187.2</v>
      </c>
      <c r="I17" s="32">
        <f t="shared" si="2"/>
        <v>157.5</v>
      </c>
      <c r="J17" s="44">
        <f t="shared" si="3"/>
        <v>84.1346153846154</v>
      </c>
    </row>
    <row r="18" spans="1:10">
      <c r="A18" s="32">
        <v>15</v>
      </c>
      <c r="B18" s="32" t="s">
        <v>25</v>
      </c>
      <c r="C18" s="32">
        <v>190</v>
      </c>
      <c r="D18" s="33">
        <v>0.2</v>
      </c>
      <c r="E18" s="32">
        <v>152</v>
      </c>
      <c r="F18" s="32">
        <v>80.59</v>
      </c>
      <c r="G18" s="33">
        <f t="shared" si="0"/>
        <v>0</v>
      </c>
      <c r="H18" s="32">
        <f t="shared" si="1"/>
        <v>190</v>
      </c>
      <c r="I18" s="32">
        <f t="shared" si="2"/>
        <v>157.5</v>
      </c>
      <c r="J18" s="44">
        <f t="shared" si="3"/>
        <v>82.8947368421053</v>
      </c>
    </row>
    <row r="19" spans="1:10">
      <c r="A19" s="32">
        <v>16</v>
      </c>
      <c r="B19" s="32" t="s">
        <v>26</v>
      </c>
      <c r="C19" s="32">
        <v>218</v>
      </c>
      <c r="D19" s="33">
        <v>0.3</v>
      </c>
      <c r="E19" s="32">
        <v>152.6</v>
      </c>
      <c r="F19" s="32">
        <v>80.28</v>
      </c>
      <c r="G19" s="33">
        <f t="shared" si="0"/>
        <v>0.1</v>
      </c>
      <c r="H19" s="32">
        <f t="shared" si="1"/>
        <v>196.2</v>
      </c>
      <c r="I19" s="32">
        <f t="shared" si="2"/>
        <v>157.5</v>
      </c>
      <c r="J19" s="44">
        <f t="shared" si="3"/>
        <v>80.2752293577982</v>
      </c>
    </row>
    <row r="20" spans="1:10">
      <c r="A20" s="32">
        <v>17</v>
      </c>
      <c r="B20" s="32" t="s">
        <v>27</v>
      </c>
      <c r="C20" s="32">
        <v>220</v>
      </c>
      <c r="D20" s="33">
        <v>0.3</v>
      </c>
      <c r="E20" s="32">
        <v>154</v>
      </c>
      <c r="F20" s="32">
        <v>79.55</v>
      </c>
      <c r="G20" s="33">
        <f t="shared" si="0"/>
        <v>0.1</v>
      </c>
      <c r="H20" s="32">
        <f t="shared" si="1"/>
        <v>198</v>
      </c>
      <c r="I20" s="32">
        <f t="shared" si="2"/>
        <v>157.5</v>
      </c>
      <c r="J20" s="44">
        <f t="shared" si="3"/>
        <v>79.5454545454545</v>
      </c>
    </row>
    <row r="21" spans="1:10">
      <c r="A21" s="32">
        <v>18</v>
      </c>
      <c r="B21" s="32" t="s">
        <v>28</v>
      </c>
      <c r="C21" s="32">
        <v>222</v>
      </c>
      <c r="D21" s="33">
        <v>0.3</v>
      </c>
      <c r="E21" s="32">
        <v>155.4</v>
      </c>
      <c r="F21" s="32">
        <v>78.83</v>
      </c>
      <c r="G21" s="33">
        <f t="shared" si="0"/>
        <v>0.1</v>
      </c>
      <c r="H21" s="32">
        <f t="shared" si="1"/>
        <v>199.8</v>
      </c>
      <c r="I21" s="32">
        <f t="shared" si="2"/>
        <v>157.5</v>
      </c>
      <c r="J21" s="44">
        <f t="shared" si="3"/>
        <v>78.8288288288288</v>
      </c>
    </row>
    <row r="22" spans="1:10">
      <c r="A22" s="32">
        <v>19</v>
      </c>
      <c r="B22" s="32" t="s">
        <v>29</v>
      </c>
      <c r="C22" s="32">
        <v>211</v>
      </c>
      <c r="D22" s="33">
        <v>0.25</v>
      </c>
      <c r="E22" s="32">
        <v>158.25</v>
      </c>
      <c r="F22" s="32">
        <v>77.41</v>
      </c>
      <c r="G22" s="33">
        <f t="shared" si="0"/>
        <v>0.05</v>
      </c>
      <c r="H22" s="32">
        <f t="shared" si="1"/>
        <v>200.45</v>
      </c>
      <c r="I22" s="32">
        <f t="shared" si="2"/>
        <v>157.5</v>
      </c>
      <c r="J22" s="44">
        <f t="shared" si="3"/>
        <v>78.573210276877</v>
      </c>
    </row>
    <row r="23" spans="1:10">
      <c r="A23" s="32">
        <v>20</v>
      </c>
      <c r="B23" s="32" t="s">
        <v>30</v>
      </c>
      <c r="C23" s="32">
        <v>200</v>
      </c>
      <c r="D23" s="33">
        <v>0.2</v>
      </c>
      <c r="E23" s="32">
        <v>160</v>
      </c>
      <c r="F23" s="32">
        <v>76.56</v>
      </c>
      <c r="G23" s="33">
        <f t="shared" si="0"/>
        <v>0</v>
      </c>
      <c r="H23" s="32">
        <f t="shared" si="1"/>
        <v>200</v>
      </c>
      <c r="I23" s="32">
        <f t="shared" si="2"/>
        <v>157.5</v>
      </c>
      <c r="J23" s="44">
        <f t="shared" si="3"/>
        <v>78.75</v>
      </c>
    </row>
    <row r="24" spans="1:10">
      <c r="A24" s="32">
        <v>21</v>
      </c>
      <c r="B24" s="32" t="s">
        <v>31</v>
      </c>
      <c r="C24" s="32">
        <v>230</v>
      </c>
      <c r="D24" s="33">
        <v>0.3</v>
      </c>
      <c r="E24" s="32">
        <v>161</v>
      </c>
      <c r="F24" s="32">
        <v>76.09</v>
      </c>
      <c r="G24" s="33">
        <f t="shared" si="0"/>
        <v>0.1</v>
      </c>
      <c r="H24" s="32">
        <f t="shared" si="1"/>
        <v>207</v>
      </c>
      <c r="I24" s="32">
        <f t="shared" si="2"/>
        <v>157.5</v>
      </c>
      <c r="J24" s="44">
        <f t="shared" si="3"/>
        <v>76.0869565217391</v>
      </c>
    </row>
    <row r="25" spans="1:10">
      <c r="A25" s="32">
        <v>22</v>
      </c>
      <c r="B25" s="32" t="s">
        <v>32</v>
      </c>
      <c r="C25" s="32">
        <v>218</v>
      </c>
      <c r="D25" s="33">
        <v>0.25</v>
      </c>
      <c r="E25" s="32">
        <v>163.5</v>
      </c>
      <c r="F25" s="32">
        <v>74.92</v>
      </c>
      <c r="G25" s="33">
        <f t="shared" si="0"/>
        <v>0.05</v>
      </c>
      <c r="H25" s="32">
        <f t="shared" si="1"/>
        <v>207.1</v>
      </c>
      <c r="I25" s="32">
        <f t="shared" si="2"/>
        <v>157.5</v>
      </c>
      <c r="J25" s="44">
        <f t="shared" si="3"/>
        <v>76.0502172863351</v>
      </c>
    </row>
    <row r="26" spans="1:10">
      <c r="A26" s="32">
        <v>23</v>
      </c>
      <c r="B26" s="32" t="s">
        <v>33</v>
      </c>
      <c r="C26" s="32">
        <v>236</v>
      </c>
      <c r="D26" s="33">
        <v>0.3</v>
      </c>
      <c r="E26" s="32">
        <v>165.2</v>
      </c>
      <c r="F26" s="32">
        <v>74.15</v>
      </c>
      <c r="G26" s="33">
        <f t="shared" si="0"/>
        <v>0.1</v>
      </c>
      <c r="H26" s="32">
        <f t="shared" si="1"/>
        <v>212.4</v>
      </c>
      <c r="I26" s="32">
        <f t="shared" si="2"/>
        <v>157.5</v>
      </c>
      <c r="J26" s="44">
        <f t="shared" si="3"/>
        <v>74.1525423728814</v>
      </c>
    </row>
    <row r="27" spans="1:10">
      <c r="A27" s="32">
        <v>24</v>
      </c>
      <c r="B27" s="32" t="s">
        <v>34</v>
      </c>
      <c r="C27" s="32">
        <v>236</v>
      </c>
      <c r="D27" s="33">
        <v>0.3</v>
      </c>
      <c r="E27" s="32">
        <v>165.2</v>
      </c>
      <c r="F27" s="32">
        <v>74.15</v>
      </c>
      <c r="G27" s="33">
        <f t="shared" si="0"/>
        <v>0.1</v>
      </c>
      <c r="H27" s="32">
        <f t="shared" si="1"/>
        <v>212.4</v>
      </c>
      <c r="I27" s="32">
        <f t="shared" si="2"/>
        <v>157.5</v>
      </c>
      <c r="J27" s="44">
        <f t="shared" si="3"/>
        <v>74.1525423728814</v>
      </c>
    </row>
    <row r="28" spans="1:10">
      <c r="A28" s="32">
        <v>25</v>
      </c>
      <c r="B28" s="32" t="s">
        <v>35</v>
      </c>
      <c r="C28" s="32">
        <v>236.6</v>
      </c>
      <c r="D28" s="33">
        <v>0.3</v>
      </c>
      <c r="E28" s="32">
        <v>165.62</v>
      </c>
      <c r="F28" s="32">
        <v>73.96</v>
      </c>
      <c r="G28" s="33">
        <f t="shared" si="0"/>
        <v>0.1</v>
      </c>
      <c r="H28" s="32">
        <f t="shared" si="1"/>
        <v>212.94</v>
      </c>
      <c r="I28" s="32">
        <f t="shared" si="2"/>
        <v>157.5</v>
      </c>
      <c r="J28" s="44">
        <f t="shared" si="3"/>
        <v>73.9644970414201</v>
      </c>
    </row>
    <row r="29" spans="1:10">
      <c r="A29" s="32">
        <v>26</v>
      </c>
      <c r="B29" s="32" t="s">
        <v>36</v>
      </c>
      <c r="C29" s="32">
        <v>260</v>
      </c>
      <c r="D29" s="33">
        <v>0.35</v>
      </c>
      <c r="E29" s="32">
        <v>169</v>
      </c>
      <c r="F29" s="32">
        <v>72.49</v>
      </c>
      <c r="G29" s="33">
        <f t="shared" si="0"/>
        <v>0.15</v>
      </c>
      <c r="H29" s="32">
        <f t="shared" si="1"/>
        <v>221</v>
      </c>
      <c r="I29" s="32">
        <f t="shared" si="2"/>
        <v>157.5</v>
      </c>
      <c r="J29" s="44">
        <f t="shared" si="3"/>
        <v>71.2669683257919</v>
      </c>
    </row>
    <row r="30" spans="1:10">
      <c r="A30" s="32">
        <v>27</v>
      </c>
      <c r="B30" s="32" t="s">
        <v>37</v>
      </c>
      <c r="C30" s="32">
        <v>245</v>
      </c>
      <c r="D30" s="33">
        <v>0.3</v>
      </c>
      <c r="E30" s="32">
        <v>171.5</v>
      </c>
      <c r="F30" s="32">
        <v>71.43</v>
      </c>
      <c r="G30" s="33">
        <f t="shared" si="0"/>
        <v>0.1</v>
      </c>
      <c r="H30" s="32">
        <f t="shared" si="1"/>
        <v>220.5</v>
      </c>
      <c r="I30" s="32">
        <f t="shared" si="2"/>
        <v>157.5</v>
      </c>
      <c r="J30" s="44">
        <f t="shared" si="3"/>
        <v>71.4285714285714</v>
      </c>
    </row>
    <row r="31" spans="1:10">
      <c r="A31" s="32" t="s">
        <v>38</v>
      </c>
      <c r="J31" s="44"/>
    </row>
    <row r="32" spans="1:10">
      <c r="A32" s="41" t="s">
        <v>2</v>
      </c>
      <c r="B32" s="41" t="s">
        <v>3</v>
      </c>
      <c r="C32" s="41" t="s">
        <v>4</v>
      </c>
      <c r="D32" s="42" t="s">
        <v>5</v>
      </c>
      <c r="E32" s="41" t="s">
        <v>6</v>
      </c>
      <c r="F32" s="41" t="s">
        <v>0</v>
      </c>
      <c r="G32" s="43" t="s">
        <v>7</v>
      </c>
      <c r="H32" s="43" t="s">
        <v>8</v>
      </c>
      <c r="I32" s="43" t="s">
        <v>39</v>
      </c>
      <c r="J32" s="43" t="s">
        <v>10</v>
      </c>
    </row>
    <row r="33" spans="1:10">
      <c r="A33" s="32">
        <v>1</v>
      </c>
      <c r="B33" s="32" t="s">
        <v>11</v>
      </c>
      <c r="C33" s="32">
        <v>195</v>
      </c>
      <c r="D33" s="33">
        <v>0.3</v>
      </c>
      <c r="E33" s="32">
        <v>136.5</v>
      </c>
      <c r="F33" s="32">
        <v>100</v>
      </c>
      <c r="G33" s="33">
        <f t="shared" ref="G33:G68" si="4">D33-20%</f>
        <v>0.1</v>
      </c>
      <c r="H33" s="32">
        <f t="shared" ref="H33:H68" si="5">C33-(C33*G33)</f>
        <v>175.5</v>
      </c>
      <c r="I33" s="32">
        <f t="shared" ref="I33:I68" si="6">MIN($H$33:$H$68)</f>
        <v>175.5</v>
      </c>
      <c r="J33" s="44">
        <f t="shared" ref="J33:J68" si="7">I33/H33*100</f>
        <v>100</v>
      </c>
    </row>
    <row r="34" spans="1:10">
      <c r="A34" s="32">
        <v>2</v>
      </c>
      <c r="B34" s="32" t="s">
        <v>40</v>
      </c>
      <c r="C34" s="32">
        <v>196</v>
      </c>
      <c r="D34" s="33">
        <v>0.3</v>
      </c>
      <c r="E34" s="32">
        <v>137.2</v>
      </c>
      <c r="F34" s="32">
        <v>99.49</v>
      </c>
      <c r="G34" s="33">
        <f t="shared" si="4"/>
        <v>0.1</v>
      </c>
      <c r="H34" s="32">
        <f t="shared" si="5"/>
        <v>176.4</v>
      </c>
      <c r="I34" s="32">
        <f t="shared" si="6"/>
        <v>175.5</v>
      </c>
      <c r="J34" s="44">
        <f t="shared" si="7"/>
        <v>99.4897959183673</v>
      </c>
    </row>
    <row r="35" spans="1:10">
      <c r="A35" s="32">
        <v>3</v>
      </c>
      <c r="B35" s="32" t="s">
        <v>12</v>
      </c>
      <c r="C35" s="32">
        <v>221</v>
      </c>
      <c r="D35" s="33">
        <v>0.35</v>
      </c>
      <c r="E35" s="32">
        <v>143.65</v>
      </c>
      <c r="F35" s="32">
        <v>95.02</v>
      </c>
      <c r="G35" s="33">
        <f t="shared" si="4"/>
        <v>0.15</v>
      </c>
      <c r="H35" s="32">
        <f t="shared" si="5"/>
        <v>187.85</v>
      </c>
      <c r="I35" s="32">
        <f t="shared" si="6"/>
        <v>175.5</v>
      </c>
      <c r="J35" s="44">
        <f t="shared" si="7"/>
        <v>93.4256055363322</v>
      </c>
    </row>
    <row r="36" spans="1:10">
      <c r="A36" s="32">
        <v>4</v>
      </c>
      <c r="B36" s="32" t="s">
        <v>14</v>
      </c>
      <c r="C36" s="32">
        <v>220</v>
      </c>
      <c r="D36" s="33">
        <v>0.3</v>
      </c>
      <c r="E36" s="32">
        <v>154</v>
      </c>
      <c r="F36" s="32">
        <v>88.64</v>
      </c>
      <c r="G36" s="33">
        <f t="shared" si="4"/>
        <v>0.1</v>
      </c>
      <c r="H36" s="32">
        <f t="shared" si="5"/>
        <v>198</v>
      </c>
      <c r="I36" s="32">
        <f t="shared" si="6"/>
        <v>175.5</v>
      </c>
      <c r="J36" s="44">
        <f t="shared" si="7"/>
        <v>88.6363636363636</v>
      </c>
    </row>
    <row r="37" spans="1:10">
      <c r="A37" s="32">
        <v>5</v>
      </c>
      <c r="B37" s="32" t="s">
        <v>16</v>
      </c>
      <c r="C37" s="32">
        <v>238</v>
      </c>
      <c r="D37" s="33">
        <v>0.35</v>
      </c>
      <c r="E37" s="32">
        <v>154.7</v>
      </c>
      <c r="F37" s="32">
        <v>88.24</v>
      </c>
      <c r="G37" s="33">
        <f t="shared" si="4"/>
        <v>0.15</v>
      </c>
      <c r="H37" s="32">
        <f t="shared" si="5"/>
        <v>202.3</v>
      </c>
      <c r="I37" s="32">
        <f t="shared" si="6"/>
        <v>175.5</v>
      </c>
      <c r="J37" s="44">
        <f t="shared" si="7"/>
        <v>86.7523479980227</v>
      </c>
    </row>
    <row r="38" spans="1:10">
      <c r="A38" s="32">
        <v>6</v>
      </c>
      <c r="B38" s="32" t="s">
        <v>41</v>
      </c>
      <c r="C38" s="32">
        <v>195</v>
      </c>
      <c r="D38" s="33">
        <v>0.2</v>
      </c>
      <c r="E38" s="32">
        <v>156</v>
      </c>
      <c r="F38" s="32">
        <v>87.5</v>
      </c>
      <c r="G38" s="33">
        <f t="shared" si="4"/>
        <v>0</v>
      </c>
      <c r="H38" s="32">
        <f t="shared" si="5"/>
        <v>195</v>
      </c>
      <c r="I38" s="32">
        <f t="shared" si="6"/>
        <v>175.5</v>
      </c>
      <c r="J38" s="44">
        <f t="shared" si="7"/>
        <v>90</v>
      </c>
    </row>
    <row r="39" spans="1:10">
      <c r="A39" s="32">
        <v>7</v>
      </c>
      <c r="B39" s="32" t="s">
        <v>20</v>
      </c>
      <c r="C39" s="32">
        <v>209</v>
      </c>
      <c r="D39" s="33">
        <v>0.25</v>
      </c>
      <c r="E39" s="32">
        <v>156.75</v>
      </c>
      <c r="F39" s="32">
        <v>87.08</v>
      </c>
      <c r="G39" s="33">
        <f t="shared" si="4"/>
        <v>0.05</v>
      </c>
      <c r="H39" s="32">
        <f t="shared" si="5"/>
        <v>198.55</v>
      </c>
      <c r="I39" s="32">
        <f t="shared" si="6"/>
        <v>175.5</v>
      </c>
      <c r="J39" s="44">
        <f t="shared" si="7"/>
        <v>88.3908335431881</v>
      </c>
    </row>
    <row r="40" spans="1:10">
      <c r="A40" s="32">
        <v>8</v>
      </c>
      <c r="B40" s="32" t="s">
        <v>42</v>
      </c>
      <c r="C40" s="32">
        <v>226</v>
      </c>
      <c r="D40" s="33">
        <v>0.3</v>
      </c>
      <c r="E40" s="32">
        <v>158.2</v>
      </c>
      <c r="F40" s="32">
        <v>86.28</v>
      </c>
      <c r="G40" s="33">
        <f t="shared" si="4"/>
        <v>0.1</v>
      </c>
      <c r="H40" s="32">
        <f t="shared" si="5"/>
        <v>203.4</v>
      </c>
      <c r="I40" s="32">
        <f t="shared" si="6"/>
        <v>175.5</v>
      </c>
      <c r="J40" s="44">
        <f t="shared" si="7"/>
        <v>86.283185840708</v>
      </c>
    </row>
    <row r="41" spans="1:10">
      <c r="A41" s="32">
        <v>9</v>
      </c>
      <c r="B41" s="32" t="s">
        <v>43</v>
      </c>
      <c r="C41" s="32">
        <v>244.8</v>
      </c>
      <c r="D41" s="33">
        <v>0.35</v>
      </c>
      <c r="E41" s="32">
        <v>159.12</v>
      </c>
      <c r="F41" s="32">
        <v>85.78</v>
      </c>
      <c r="G41" s="33">
        <f t="shared" si="4"/>
        <v>0.15</v>
      </c>
      <c r="H41" s="32">
        <f t="shared" si="5"/>
        <v>208.08</v>
      </c>
      <c r="I41" s="32">
        <f t="shared" si="6"/>
        <v>175.5</v>
      </c>
      <c r="J41" s="44">
        <f t="shared" si="7"/>
        <v>84.3425605536332</v>
      </c>
    </row>
    <row r="42" spans="1:10">
      <c r="A42" s="32">
        <v>10</v>
      </c>
      <c r="B42" s="32" t="s">
        <v>21</v>
      </c>
      <c r="C42" s="32">
        <v>245</v>
      </c>
      <c r="D42" s="33">
        <v>0.35</v>
      </c>
      <c r="E42" s="32">
        <v>159.25</v>
      </c>
      <c r="F42" s="32">
        <v>85.71</v>
      </c>
      <c r="G42" s="33">
        <f t="shared" si="4"/>
        <v>0.15</v>
      </c>
      <c r="H42" s="32">
        <f t="shared" si="5"/>
        <v>208.25</v>
      </c>
      <c r="I42" s="32">
        <f t="shared" si="6"/>
        <v>175.5</v>
      </c>
      <c r="J42" s="44">
        <f t="shared" si="7"/>
        <v>84.2737094837935</v>
      </c>
    </row>
    <row r="43" spans="1:10">
      <c r="A43" s="32">
        <v>11</v>
      </c>
      <c r="B43" s="32" t="s">
        <v>22</v>
      </c>
      <c r="C43" s="32">
        <v>245</v>
      </c>
      <c r="D43" s="33">
        <v>0.35</v>
      </c>
      <c r="E43" s="32">
        <v>159.25</v>
      </c>
      <c r="F43" s="32">
        <v>85.71</v>
      </c>
      <c r="G43" s="33">
        <f t="shared" si="4"/>
        <v>0.15</v>
      </c>
      <c r="H43" s="32">
        <f t="shared" si="5"/>
        <v>208.25</v>
      </c>
      <c r="I43" s="32">
        <f t="shared" si="6"/>
        <v>175.5</v>
      </c>
      <c r="J43" s="44">
        <f t="shared" si="7"/>
        <v>84.2737094837935</v>
      </c>
    </row>
    <row r="44" spans="1:10">
      <c r="A44" s="32">
        <v>12</v>
      </c>
      <c r="B44" s="32" t="s">
        <v>15</v>
      </c>
      <c r="C44" s="32">
        <v>230</v>
      </c>
      <c r="D44" s="33">
        <v>0.3</v>
      </c>
      <c r="E44" s="32">
        <v>161</v>
      </c>
      <c r="F44" s="32">
        <v>84.78</v>
      </c>
      <c r="G44" s="33">
        <f t="shared" si="4"/>
        <v>0.1</v>
      </c>
      <c r="H44" s="32">
        <f t="shared" si="5"/>
        <v>207</v>
      </c>
      <c r="I44" s="32">
        <f t="shared" si="6"/>
        <v>175.5</v>
      </c>
      <c r="J44" s="44">
        <f t="shared" si="7"/>
        <v>84.7826086956522</v>
      </c>
    </row>
    <row r="45" spans="1:10">
      <c r="A45" s="32">
        <v>13</v>
      </c>
      <c r="B45" s="32" t="s">
        <v>44</v>
      </c>
      <c r="C45" s="32">
        <v>249</v>
      </c>
      <c r="D45" s="33">
        <v>0.35</v>
      </c>
      <c r="E45" s="32">
        <v>161.85</v>
      </c>
      <c r="F45" s="32">
        <v>84.34</v>
      </c>
      <c r="G45" s="33">
        <f t="shared" si="4"/>
        <v>0.15</v>
      </c>
      <c r="H45" s="32">
        <f t="shared" si="5"/>
        <v>211.65</v>
      </c>
      <c r="I45" s="32">
        <f t="shared" si="6"/>
        <v>175.5</v>
      </c>
      <c r="J45" s="44">
        <f t="shared" si="7"/>
        <v>82.9199149539334</v>
      </c>
    </row>
    <row r="46" spans="1:10">
      <c r="A46" s="32">
        <v>14</v>
      </c>
      <c r="B46" s="32" t="s">
        <v>28</v>
      </c>
      <c r="C46" s="32">
        <v>232</v>
      </c>
      <c r="D46" s="33">
        <v>0.3</v>
      </c>
      <c r="E46" s="32">
        <v>162.4</v>
      </c>
      <c r="F46" s="32">
        <v>84.05</v>
      </c>
      <c r="G46" s="33">
        <f t="shared" si="4"/>
        <v>0.1</v>
      </c>
      <c r="H46" s="32">
        <f t="shared" si="5"/>
        <v>208.8</v>
      </c>
      <c r="I46" s="32">
        <f t="shared" si="6"/>
        <v>175.5</v>
      </c>
      <c r="J46" s="44">
        <f t="shared" si="7"/>
        <v>84.051724137931</v>
      </c>
    </row>
    <row r="47" spans="1:10">
      <c r="A47" s="32">
        <v>15</v>
      </c>
      <c r="B47" s="32" t="s">
        <v>45</v>
      </c>
      <c r="C47" s="32">
        <v>232</v>
      </c>
      <c r="D47" s="33">
        <v>0.3</v>
      </c>
      <c r="E47" s="32">
        <v>162.4</v>
      </c>
      <c r="F47" s="32">
        <v>84.05</v>
      </c>
      <c r="G47" s="33">
        <f t="shared" si="4"/>
        <v>0.1</v>
      </c>
      <c r="H47" s="32">
        <f t="shared" si="5"/>
        <v>208.8</v>
      </c>
      <c r="I47" s="32">
        <f t="shared" si="6"/>
        <v>175.5</v>
      </c>
      <c r="J47" s="44">
        <f t="shared" si="7"/>
        <v>84.051724137931</v>
      </c>
    </row>
    <row r="48" spans="1:10">
      <c r="A48" s="32">
        <v>16</v>
      </c>
      <c r="B48" s="32" t="s">
        <v>46</v>
      </c>
      <c r="C48" s="32">
        <v>232</v>
      </c>
      <c r="D48" s="33">
        <v>0.3</v>
      </c>
      <c r="E48" s="32">
        <v>162.4</v>
      </c>
      <c r="F48" s="32">
        <v>84.05</v>
      </c>
      <c r="G48" s="33">
        <f t="shared" si="4"/>
        <v>0.1</v>
      </c>
      <c r="H48" s="32">
        <f t="shared" si="5"/>
        <v>208.8</v>
      </c>
      <c r="I48" s="32">
        <f t="shared" si="6"/>
        <v>175.5</v>
      </c>
      <c r="J48" s="44">
        <f t="shared" si="7"/>
        <v>84.051724137931</v>
      </c>
    </row>
    <row r="49" spans="1:10">
      <c r="A49" s="32">
        <v>17</v>
      </c>
      <c r="B49" s="32" t="s">
        <v>47</v>
      </c>
      <c r="C49" s="32">
        <v>250.7</v>
      </c>
      <c r="D49" s="33">
        <v>0.35</v>
      </c>
      <c r="E49" s="32">
        <v>162.955</v>
      </c>
      <c r="F49" s="32">
        <v>83.77</v>
      </c>
      <c r="G49" s="33">
        <f t="shared" si="4"/>
        <v>0.15</v>
      </c>
      <c r="H49" s="32">
        <f t="shared" si="5"/>
        <v>213.095</v>
      </c>
      <c r="I49" s="32">
        <f t="shared" si="6"/>
        <v>175.5</v>
      </c>
      <c r="J49" s="44">
        <f t="shared" si="7"/>
        <v>82.357633919144</v>
      </c>
    </row>
    <row r="50" spans="1:10">
      <c r="A50" s="32">
        <v>18</v>
      </c>
      <c r="B50" s="32" t="s">
        <v>19</v>
      </c>
      <c r="C50" s="32">
        <v>220</v>
      </c>
      <c r="D50" s="33">
        <v>0.25</v>
      </c>
      <c r="E50" s="32">
        <v>165</v>
      </c>
      <c r="F50" s="32">
        <v>82.73</v>
      </c>
      <c r="G50" s="33">
        <f t="shared" si="4"/>
        <v>0.05</v>
      </c>
      <c r="H50" s="32">
        <f t="shared" si="5"/>
        <v>209</v>
      </c>
      <c r="I50" s="32">
        <f t="shared" si="6"/>
        <v>175.5</v>
      </c>
      <c r="J50" s="44">
        <f t="shared" si="7"/>
        <v>83.9712918660287</v>
      </c>
    </row>
    <row r="51" spans="1:10">
      <c r="A51" s="32">
        <v>19</v>
      </c>
      <c r="B51" s="32" t="s">
        <v>48</v>
      </c>
      <c r="C51" s="32">
        <v>236</v>
      </c>
      <c r="D51" s="33">
        <v>0.3</v>
      </c>
      <c r="E51" s="32">
        <v>165.2</v>
      </c>
      <c r="F51" s="32">
        <v>82.63</v>
      </c>
      <c r="G51" s="33">
        <f t="shared" si="4"/>
        <v>0.1</v>
      </c>
      <c r="H51" s="32">
        <f t="shared" si="5"/>
        <v>212.4</v>
      </c>
      <c r="I51" s="32">
        <f t="shared" si="6"/>
        <v>175.5</v>
      </c>
      <c r="J51" s="44">
        <f t="shared" si="7"/>
        <v>82.6271186440678</v>
      </c>
    </row>
    <row r="52" spans="1:10">
      <c r="A52" s="32">
        <v>20</v>
      </c>
      <c r="B52" s="32" t="s">
        <v>49</v>
      </c>
      <c r="C52" s="32">
        <v>238.8</v>
      </c>
      <c r="D52" s="33">
        <v>0.3</v>
      </c>
      <c r="E52" s="32">
        <v>167.16</v>
      </c>
      <c r="F52" s="32">
        <v>81.66</v>
      </c>
      <c r="G52" s="33">
        <f t="shared" si="4"/>
        <v>0.1</v>
      </c>
      <c r="H52" s="32">
        <f t="shared" si="5"/>
        <v>214.92</v>
      </c>
      <c r="I52" s="32">
        <f t="shared" si="6"/>
        <v>175.5</v>
      </c>
      <c r="J52" s="44">
        <f t="shared" si="7"/>
        <v>81.6582914572864</v>
      </c>
    </row>
    <row r="53" spans="1:10">
      <c r="A53" s="32">
        <v>21</v>
      </c>
      <c r="B53" s="32" t="s">
        <v>33</v>
      </c>
      <c r="C53" s="32">
        <v>240</v>
      </c>
      <c r="D53" s="33">
        <v>0.3</v>
      </c>
      <c r="E53" s="32">
        <v>168</v>
      </c>
      <c r="F53" s="32">
        <v>81.25</v>
      </c>
      <c r="G53" s="33">
        <f t="shared" si="4"/>
        <v>0.1</v>
      </c>
      <c r="H53" s="32">
        <f t="shared" si="5"/>
        <v>216</v>
      </c>
      <c r="I53" s="32">
        <f t="shared" si="6"/>
        <v>175.5</v>
      </c>
      <c r="J53" s="44">
        <f t="shared" si="7"/>
        <v>81.25</v>
      </c>
    </row>
    <row r="54" spans="1:10">
      <c r="A54" s="32">
        <v>22</v>
      </c>
      <c r="B54" s="32" t="s">
        <v>50</v>
      </c>
      <c r="C54" s="32">
        <v>210</v>
      </c>
      <c r="D54" s="33">
        <v>0.2</v>
      </c>
      <c r="E54" s="32">
        <v>168</v>
      </c>
      <c r="F54" s="32">
        <v>81.25</v>
      </c>
      <c r="G54" s="33">
        <f t="shared" si="4"/>
        <v>0</v>
      </c>
      <c r="H54" s="32">
        <f t="shared" si="5"/>
        <v>210</v>
      </c>
      <c r="I54" s="32">
        <f t="shared" si="6"/>
        <v>175.5</v>
      </c>
      <c r="J54" s="44">
        <f t="shared" si="7"/>
        <v>83.5714285714286</v>
      </c>
    </row>
    <row r="55" spans="1:10">
      <c r="A55" s="32">
        <v>23</v>
      </c>
      <c r="B55" s="32" t="s">
        <v>34</v>
      </c>
      <c r="C55" s="32">
        <v>240</v>
      </c>
      <c r="D55" s="33">
        <v>0.3</v>
      </c>
      <c r="E55" s="32">
        <v>168</v>
      </c>
      <c r="F55" s="32">
        <v>81.25</v>
      </c>
      <c r="G55" s="33">
        <f t="shared" si="4"/>
        <v>0.1</v>
      </c>
      <c r="H55" s="32">
        <f t="shared" si="5"/>
        <v>216</v>
      </c>
      <c r="I55" s="32">
        <f t="shared" si="6"/>
        <v>175.5</v>
      </c>
      <c r="J55" s="44">
        <f t="shared" si="7"/>
        <v>81.25</v>
      </c>
    </row>
    <row r="56" spans="1:10">
      <c r="A56" s="32">
        <v>24</v>
      </c>
      <c r="B56" s="32" t="s">
        <v>23</v>
      </c>
      <c r="C56" s="32">
        <v>240</v>
      </c>
      <c r="D56" s="33">
        <v>0.3</v>
      </c>
      <c r="E56" s="32">
        <v>168</v>
      </c>
      <c r="F56" s="32">
        <v>81.25</v>
      </c>
      <c r="G56" s="33">
        <f t="shared" si="4"/>
        <v>0.1</v>
      </c>
      <c r="H56" s="32">
        <f t="shared" si="5"/>
        <v>216</v>
      </c>
      <c r="I56" s="32">
        <f t="shared" si="6"/>
        <v>175.5</v>
      </c>
      <c r="J56" s="44">
        <f t="shared" si="7"/>
        <v>81.25</v>
      </c>
    </row>
    <row r="57" spans="1:10">
      <c r="A57" s="32">
        <v>25</v>
      </c>
      <c r="B57" s="32" t="s">
        <v>51</v>
      </c>
      <c r="C57" s="32">
        <v>241</v>
      </c>
      <c r="D57" s="33">
        <v>0.3</v>
      </c>
      <c r="E57" s="32">
        <v>168.7</v>
      </c>
      <c r="F57" s="32">
        <v>80.91</v>
      </c>
      <c r="G57" s="33">
        <f t="shared" si="4"/>
        <v>0.1</v>
      </c>
      <c r="H57" s="32">
        <f t="shared" si="5"/>
        <v>216.9</v>
      </c>
      <c r="I57" s="32">
        <f t="shared" si="6"/>
        <v>175.5</v>
      </c>
      <c r="J57" s="44">
        <f t="shared" si="7"/>
        <v>80.9128630705394</v>
      </c>
    </row>
    <row r="58" spans="1:10">
      <c r="A58" s="32">
        <v>26</v>
      </c>
      <c r="B58" s="32" t="s">
        <v>18</v>
      </c>
      <c r="C58" s="32">
        <v>225</v>
      </c>
      <c r="D58" s="33">
        <v>0.25</v>
      </c>
      <c r="E58" s="32">
        <v>168.75</v>
      </c>
      <c r="F58" s="32">
        <v>80.89</v>
      </c>
      <c r="G58" s="33">
        <f t="shared" si="4"/>
        <v>0.05</v>
      </c>
      <c r="H58" s="32">
        <f t="shared" si="5"/>
        <v>213.75</v>
      </c>
      <c r="I58" s="32">
        <f t="shared" si="6"/>
        <v>175.5</v>
      </c>
      <c r="J58" s="44">
        <f t="shared" si="7"/>
        <v>82.1052631578947</v>
      </c>
    </row>
    <row r="59" spans="1:10">
      <c r="A59" s="32">
        <v>27</v>
      </c>
      <c r="B59" s="32" t="s">
        <v>52</v>
      </c>
      <c r="C59" s="32">
        <v>242</v>
      </c>
      <c r="D59" s="33">
        <v>0.3</v>
      </c>
      <c r="E59" s="32">
        <v>169.4</v>
      </c>
      <c r="F59" s="32">
        <v>80.58</v>
      </c>
      <c r="G59" s="33">
        <f t="shared" si="4"/>
        <v>0.1</v>
      </c>
      <c r="H59" s="32">
        <f t="shared" si="5"/>
        <v>217.8</v>
      </c>
      <c r="I59" s="32">
        <f t="shared" si="6"/>
        <v>175.5</v>
      </c>
      <c r="J59" s="44">
        <f t="shared" si="7"/>
        <v>80.5785123966942</v>
      </c>
    </row>
    <row r="60" spans="1:10">
      <c r="A60" s="32">
        <v>28</v>
      </c>
      <c r="B60" s="32" t="s">
        <v>24</v>
      </c>
      <c r="C60" s="32">
        <v>212.6</v>
      </c>
      <c r="D60" s="33">
        <v>0.2</v>
      </c>
      <c r="E60" s="32">
        <v>170.08</v>
      </c>
      <c r="F60" s="32">
        <v>80.26</v>
      </c>
      <c r="G60" s="33">
        <f t="shared" si="4"/>
        <v>0</v>
      </c>
      <c r="H60" s="32">
        <f t="shared" si="5"/>
        <v>212.6</v>
      </c>
      <c r="I60" s="32">
        <f t="shared" si="6"/>
        <v>175.5</v>
      </c>
      <c r="J60" s="44">
        <f t="shared" si="7"/>
        <v>82.549388523048</v>
      </c>
    </row>
    <row r="61" spans="1:10">
      <c r="A61" s="32">
        <v>29</v>
      </c>
      <c r="B61" s="32" t="s">
        <v>53</v>
      </c>
      <c r="C61" s="32">
        <v>245</v>
      </c>
      <c r="D61" s="33">
        <v>0.3</v>
      </c>
      <c r="E61" s="32">
        <v>171.5</v>
      </c>
      <c r="F61" s="32">
        <v>79.59</v>
      </c>
      <c r="G61" s="33">
        <f t="shared" si="4"/>
        <v>0.1</v>
      </c>
      <c r="H61" s="32">
        <f t="shared" si="5"/>
        <v>220.5</v>
      </c>
      <c r="I61" s="32">
        <f t="shared" si="6"/>
        <v>175.5</v>
      </c>
      <c r="J61" s="44">
        <f t="shared" si="7"/>
        <v>79.5918367346939</v>
      </c>
    </row>
    <row r="62" spans="1:10">
      <c r="A62" s="32">
        <v>30</v>
      </c>
      <c r="B62" s="32" t="s">
        <v>54</v>
      </c>
      <c r="C62" s="32">
        <v>245</v>
      </c>
      <c r="D62" s="33">
        <v>0.3</v>
      </c>
      <c r="E62" s="32">
        <v>171.5</v>
      </c>
      <c r="F62" s="32">
        <v>79.59</v>
      </c>
      <c r="G62" s="33">
        <f t="shared" si="4"/>
        <v>0.1</v>
      </c>
      <c r="H62" s="32">
        <f t="shared" si="5"/>
        <v>220.5</v>
      </c>
      <c r="I62" s="32">
        <f t="shared" si="6"/>
        <v>175.5</v>
      </c>
      <c r="J62" s="44">
        <f t="shared" si="7"/>
        <v>79.5918367346939</v>
      </c>
    </row>
    <row r="63" spans="1:10">
      <c r="A63" s="32">
        <v>31</v>
      </c>
      <c r="B63" s="32" t="s">
        <v>55</v>
      </c>
      <c r="C63" s="32">
        <v>263.9</v>
      </c>
      <c r="D63" s="33">
        <v>0.35</v>
      </c>
      <c r="E63" s="32">
        <v>171.535</v>
      </c>
      <c r="F63" s="32">
        <v>79.58</v>
      </c>
      <c r="G63" s="33">
        <f t="shared" si="4"/>
        <v>0.15</v>
      </c>
      <c r="H63" s="32">
        <f t="shared" si="5"/>
        <v>224.315</v>
      </c>
      <c r="I63" s="32">
        <f t="shared" si="6"/>
        <v>175.5</v>
      </c>
      <c r="J63" s="44">
        <f t="shared" si="7"/>
        <v>78.2381918284555</v>
      </c>
    </row>
    <row r="64" spans="1:10">
      <c r="A64" s="32">
        <v>32</v>
      </c>
      <c r="B64" s="32" t="s">
        <v>56</v>
      </c>
      <c r="C64" s="32">
        <v>246</v>
      </c>
      <c r="D64" s="33">
        <v>0.3</v>
      </c>
      <c r="E64" s="32">
        <v>172.2</v>
      </c>
      <c r="F64" s="32">
        <v>79.27</v>
      </c>
      <c r="G64" s="33">
        <f t="shared" si="4"/>
        <v>0.1</v>
      </c>
      <c r="H64" s="32">
        <f t="shared" si="5"/>
        <v>221.4</v>
      </c>
      <c r="I64" s="32">
        <f t="shared" si="6"/>
        <v>175.5</v>
      </c>
      <c r="J64" s="44">
        <f t="shared" si="7"/>
        <v>79.2682926829268</v>
      </c>
    </row>
    <row r="65" spans="1:10">
      <c r="A65" s="32">
        <v>33</v>
      </c>
      <c r="B65" s="32" t="s">
        <v>25</v>
      </c>
      <c r="C65" s="32">
        <v>216</v>
      </c>
      <c r="D65" s="33">
        <v>0.2</v>
      </c>
      <c r="E65" s="32">
        <v>172.8</v>
      </c>
      <c r="F65" s="32">
        <v>78.99</v>
      </c>
      <c r="G65" s="33">
        <f t="shared" si="4"/>
        <v>0</v>
      </c>
      <c r="H65" s="32">
        <f t="shared" si="5"/>
        <v>216</v>
      </c>
      <c r="I65" s="32">
        <f t="shared" si="6"/>
        <v>175.5</v>
      </c>
      <c r="J65" s="44">
        <f t="shared" si="7"/>
        <v>81.25</v>
      </c>
    </row>
    <row r="66" spans="1:10">
      <c r="A66" s="32">
        <v>34</v>
      </c>
      <c r="B66" s="32" t="s">
        <v>29</v>
      </c>
      <c r="C66" s="32">
        <v>237.5</v>
      </c>
      <c r="D66" s="33">
        <v>0.25</v>
      </c>
      <c r="E66" s="32">
        <v>178.125</v>
      </c>
      <c r="F66" s="32">
        <v>76.63</v>
      </c>
      <c r="G66" s="33">
        <f t="shared" si="4"/>
        <v>0.05</v>
      </c>
      <c r="H66" s="32">
        <f t="shared" si="5"/>
        <v>225.625</v>
      </c>
      <c r="I66" s="32">
        <f t="shared" si="6"/>
        <v>175.5</v>
      </c>
      <c r="J66" s="44">
        <f t="shared" si="7"/>
        <v>77.7839335180055</v>
      </c>
    </row>
    <row r="67" spans="1:10">
      <c r="A67" s="32">
        <v>35</v>
      </c>
      <c r="B67" s="32" t="s">
        <v>32</v>
      </c>
      <c r="C67" s="32">
        <v>256</v>
      </c>
      <c r="D67" s="33">
        <v>0.3</v>
      </c>
      <c r="E67" s="32">
        <v>179.2</v>
      </c>
      <c r="F67" s="32">
        <v>76.17</v>
      </c>
      <c r="G67" s="33">
        <f t="shared" si="4"/>
        <v>0.1</v>
      </c>
      <c r="H67" s="32">
        <f t="shared" si="5"/>
        <v>230.4</v>
      </c>
      <c r="I67" s="32">
        <f t="shared" si="6"/>
        <v>175.5</v>
      </c>
      <c r="J67" s="44">
        <f t="shared" si="7"/>
        <v>76.171875</v>
      </c>
    </row>
    <row r="68" spans="1:10">
      <c r="A68" s="32">
        <v>36</v>
      </c>
      <c r="B68" s="32" t="s">
        <v>57</v>
      </c>
      <c r="C68" s="32">
        <v>225</v>
      </c>
      <c r="D68" s="33">
        <v>0.2</v>
      </c>
      <c r="E68" s="32">
        <v>180</v>
      </c>
      <c r="F68" s="32">
        <v>75.83</v>
      </c>
      <c r="G68" s="33">
        <f t="shared" si="4"/>
        <v>0</v>
      </c>
      <c r="H68" s="32">
        <f t="shared" si="5"/>
        <v>225</v>
      </c>
      <c r="I68" s="32">
        <f t="shared" si="6"/>
        <v>175.5</v>
      </c>
      <c r="J68" s="44">
        <f t="shared" si="7"/>
        <v>78</v>
      </c>
    </row>
    <row r="69" spans="1:10">
      <c r="A69" s="32" t="s">
        <v>58</v>
      </c>
      <c r="J69" s="44"/>
    </row>
    <row r="70" spans="1:10">
      <c r="A70" s="41" t="s">
        <v>2</v>
      </c>
      <c r="B70" s="41" t="s">
        <v>3</v>
      </c>
      <c r="C70" s="41" t="s">
        <v>4</v>
      </c>
      <c r="D70" s="42" t="s">
        <v>5</v>
      </c>
      <c r="E70" s="41" t="s">
        <v>6</v>
      </c>
      <c r="F70" s="41" t="s">
        <v>0</v>
      </c>
      <c r="G70" s="43" t="s">
        <v>7</v>
      </c>
      <c r="H70" s="43" t="s">
        <v>8</v>
      </c>
      <c r="I70" s="43" t="s">
        <v>39</v>
      </c>
      <c r="J70" s="43" t="s">
        <v>10</v>
      </c>
    </row>
    <row r="71" spans="1:10">
      <c r="A71" s="32">
        <v>1</v>
      </c>
      <c r="B71" s="32" t="s">
        <v>12</v>
      </c>
      <c r="C71" s="32">
        <v>230</v>
      </c>
      <c r="D71" s="33">
        <v>0.35</v>
      </c>
      <c r="E71" s="32">
        <v>149.5</v>
      </c>
      <c r="F71" s="32">
        <v>100</v>
      </c>
      <c r="G71" s="33">
        <f t="shared" ref="G71:G92" si="8">D71-20%</f>
        <v>0.15</v>
      </c>
      <c r="H71" s="32">
        <f t="shared" ref="H71:H92" si="9">C71-(C71*G71)</f>
        <v>195.5</v>
      </c>
      <c r="I71" s="32">
        <f>MIN(H71:H92)</f>
        <v>195.5</v>
      </c>
      <c r="J71" s="44">
        <f t="shared" ref="J71:J92" si="10">I71/H71*100</f>
        <v>100</v>
      </c>
    </row>
    <row r="72" spans="1:10">
      <c r="A72" s="32">
        <v>2</v>
      </c>
      <c r="B72" s="32" t="s">
        <v>17</v>
      </c>
      <c r="C72" s="32">
        <v>214</v>
      </c>
      <c r="D72" s="33">
        <v>0.25</v>
      </c>
      <c r="E72" s="32">
        <v>160.5</v>
      </c>
      <c r="F72" s="32">
        <v>93.15</v>
      </c>
      <c r="G72" s="33">
        <f t="shared" si="8"/>
        <v>0.05</v>
      </c>
      <c r="H72" s="32">
        <f t="shared" si="9"/>
        <v>203.3</v>
      </c>
      <c r="I72" s="32">
        <f t="shared" ref="I72:I92" si="11">I71</f>
        <v>195.5</v>
      </c>
      <c r="J72" s="44">
        <f t="shared" si="10"/>
        <v>96.1633054599115</v>
      </c>
    </row>
    <row r="73" spans="1:10">
      <c r="A73" s="32">
        <v>3</v>
      </c>
      <c r="B73" s="32" t="s">
        <v>16</v>
      </c>
      <c r="C73" s="32">
        <v>248</v>
      </c>
      <c r="D73" s="33">
        <v>0.35</v>
      </c>
      <c r="E73" s="32">
        <v>161.2</v>
      </c>
      <c r="F73" s="32">
        <v>92.74</v>
      </c>
      <c r="G73" s="33">
        <f t="shared" si="8"/>
        <v>0.15</v>
      </c>
      <c r="H73" s="32">
        <f t="shared" si="9"/>
        <v>210.8</v>
      </c>
      <c r="I73" s="32">
        <f t="shared" si="11"/>
        <v>195.5</v>
      </c>
      <c r="J73" s="44">
        <f t="shared" si="10"/>
        <v>92.741935483871</v>
      </c>
    </row>
    <row r="74" spans="1:10">
      <c r="A74" s="32">
        <v>4</v>
      </c>
      <c r="B74" s="32" t="s">
        <v>42</v>
      </c>
      <c r="C74" s="32">
        <v>232</v>
      </c>
      <c r="D74" s="33">
        <v>0.3</v>
      </c>
      <c r="E74" s="32">
        <v>162.4</v>
      </c>
      <c r="F74" s="32">
        <v>92.06</v>
      </c>
      <c r="G74" s="33">
        <f t="shared" si="8"/>
        <v>0.1</v>
      </c>
      <c r="H74" s="32">
        <f t="shared" si="9"/>
        <v>208.8</v>
      </c>
      <c r="I74" s="32">
        <f t="shared" si="11"/>
        <v>195.5</v>
      </c>
      <c r="J74" s="44">
        <f t="shared" si="10"/>
        <v>93.6302681992337</v>
      </c>
    </row>
    <row r="75" spans="1:10">
      <c r="A75" s="32">
        <v>5</v>
      </c>
      <c r="B75" s="32" t="s">
        <v>21</v>
      </c>
      <c r="C75" s="32">
        <v>255</v>
      </c>
      <c r="D75" s="33">
        <v>0.35</v>
      </c>
      <c r="E75" s="32">
        <v>165.75</v>
      </c>
      <c r="F75" s="32">
        <v>90.2</v>
      </c>
      <c r="G75" s="33">
        <f t="shared" si="8"/>
        <v>0.15</v>
      </c>
      <c r="H75" s="32">
        <f t="shared" si="9"/>
        <v>216.75</v>
      </c>
      <c r="I75" s="32">
        <f t="shared" si="11"/>
        <v>195.5</v>
      </c>
      <c r="J75" s="44">
        <f t="shared" si="10"/>
        <v>90.1960784313726</v>
      </c>
    </row>
    <row r="76" spans="1:10">
      <c r="A76" s="32">
        <v>6</v>
      </c>
      <c r="B76" s="32" t="s">
        <v>59</v>
      </c>
      <c r="C76" s="32">
        <v>240</v>
      </c>
      <c r="D76" s="33">
        <v>0.3</v>
      </c>
      <c r="E76" s="32">
        <v>168</v>
      </c>
      <c r="F76" s="32">
        <v>88.99</v>
      </c>
      <c r="G76" s="33">
        <f t="shared" si="8"/>
        <v>0.1</v>
      </c>
      <c r="H76" s="32">
        <f t="shared" si="9"/>
        <v>216</v>
      </c>
      <c r="I76" s="32">
        <f t="shared" si="11"/>
        <v>195.5</v>
      </c>
      <c r="J76" s="44">
        <f t="shared" si="10"/>
        <v>90.5092592592593</v>
      </c>
    </row>
    <row r="77" spans="1:10">
      <c r="A77" s="32">
        <v>7</v>
      </c>
      <c r="B77" s="32" t="s">
        <v>60</v>
      </c>
      <c r="C77" s="32">
        <v>244</v>
      </c>
      <c r="D77" s="33">
        <v>0.3</v>
      </c>
      <c r="E77" s="32">
        <v>170.8</v>
      </c>
      <c r="F77" s="32">
        <v>87.53</v>
      </c>
      <c r="G77" s="33">
        <f t="shared" si="8"/>
        <v>0.1</v>
      </c>
      <c r="H77" s="32">
        <f t="shared" si="9"/>
        <v>219.6</v>
      </c>
      <c r="I77" s="32">
        <f t="shared" si="11"/>
        <v>195.5</v>
      </c>
      <c r="J77" s="44">
        <f t="shared" si="10"/>
        <v>89.0255009107468</v>
      </c>
    </row>
    <row r="78" spans="1:10">
      <c r="A78" s="32">
        <v>8</v>
      </c>
      <c r="B78" s="32" t="s">
        <v>61</v>
      </c>
      <c r="C78" s="32">
        <v>245</v>
      </c>
      <c r="D78" s="33">
        <v>0.3</v>
      </c>
      <c r="E78" s="32">
        <v>171.5</v>
      </c>
      <c r="F78" s="32">
        <v>87.17</v>
      </c>
      <c r="G78" s="33">
        <f t="shared" si="8"/>
        <v>0.1</v>
      </c>
      <c r="H78" s="32">
        <f t="shared" si="9"/>
        <v>220.5</v>
      </c>
      <c r="I78" s="32">
        <f t="shared" si="11"/>
        <v>195.5</v>
      </c>
      <c r="J78" s="44">
        <f t="shared" si="10"/>
        <v>88.6621315192744</v>
      </c>
    </row>
    <row r="79" spans="1:10">
      <c r="A79" s="32">
        <v>9</v>
      </c>
      <c r="B79" s="32" t="s">
        <v>51</v>
      </c>
      <c r="C79" s="32">
        <v>245</v>
      </c>
      <c r="D79" s="33">
        <v>0.3</v>
      </c>
      <c r="E79" s="32">
        <v>171.5</v>
      </c>
      <c r="F79" s="32">
        <v>87.17</v>
      </c>
      <c r="G79" s="33">
        <f t="shared" si="8"/>
        <v>0.1</v>
      </c>
      <c r="H79" s="32">
        <f t="shared" si="9"/>
        <v>220.5</v>
      </c>
      <c r="I79" s="32">
        <f t="shared" si="11"/>
        <v>195.5</v>
      </c>
      <c r="J79" s="44">
        <f t="shared" si="10"/>
        <v>88.6621315192744</v>
      </c>
    </row>
    <row r="80" spans="1:10">
      <c r="A80" s="32">
        <v>10</v>
      </c>
      <c r="B80" s="32" t="s">
        <v>20</v>
      </c>
      <c r="C80" s="32">
        <v>229</v>
      </c>
      <c r="D80" s="33">
        <v>0.25</v>
      </c>
      <c r="E80" s="32">
        <v>171.75</v>
      </c>
      <c r="F80" s="32">
        <v>87.05</v>
      </c>
      <c r="G80" s="33">
        <f t="shared" si="8"/>
        <v>0.05</v>
      </c>
      <c r="H80" s="32">
        <f t="shared" si="9"/>
        <v>217.55</v>
      </c>
      <c r="I80" s="32">
        <f t="shared" si="11"/>
        <v>195.5</v>
      </c>
      <c r="J80" s="44">
        <f t="shared" si="10"/>
        <v>89.8643989887382</v>
      </c>
    </row>
    <row r="81" spans="1:10">
      <c r="A81" s="32">
        <v>11</v>
      </c>
      <c r="B81" s="32" t="s">
        <v>23</v>
      </c>
      <c r="C81" s="32">
        <v>265</v>
      </c>
      <c r="D81" s="33">
        <v>0.35</v>
      </c>
      <c r="E81" s="32">
        <v>172.25</v>
      </c>
      <c r="F81" s="32">
        <v>86.79</v>
      </c>
      <c r="G81" s="33">
        <f t="shared" si="8"/>
        <v>0.15</v>
      </c>
      <c r="H81" s="32">
        <f t="shared" si="9"/>
        <v>225.25</v>
      </c>
      <c r="I81" s="32">
        <f t="shared" si="11"/>
        <v>195.5</v>
      </c>
      <c r="J81" s="44">
        <f t="shared" si="10"/>
        <v>86.7924528301887</v>
      </c>
    </row>
    <row r="82" spans="1:10">
      <c r="A82" s="32">
        <v>12</v>
      </c>
      <c r="B82" s="32" t="s">
        <v>19</v>
      </c>
      <c r="C82" s="32">
        <v>230</v>
      </c>
      <c r="D82" s="33">
        <v>0.25</v>
      </c>
      <c r="E82" s="32">
        <v>172.5</v>
      </c>
      <c r="F82" s="32">
        <v>86.67</v>
      </c>
      <c r="G82" s="33">
        <f t="shared" si="8"/>
        <v>0.05</v>
      </c>
      <c r="H82" s="32">
        <f t="shared" si="9"/>
        <v>218.5</v>
      </c>
      <c r="I82" s="32">
        <f t="shared" si="11"/>
        <v>195.5</v>
      </c>
      <c r="J82" s="44">
        <f t="shared" si="10"/>
        <v>89.4736842105263</v>
      </c>
    </row>
    <row r="83" spans="1:10">
      <c r="A83" s="32">
        <v>13</v>
      </c>
      <c r="B83" s="32" t="s">
        <v>62</v>
      </c>
      <c r="C83" s="32">
        <v>246.5</v>
      </c>
      <c r="D83" s="33">
        <v>0.3</v>
      </c>
      <c r="E83" s="32">
        <v>172.55</v>
      </c>
      <c r="F83" s="32">
        <v>86.64</v>
      </c>
      <c r="G83" s="33">
        <f t="shared" si="8"/>
        <v>0.1</v>
      </c>
      <c r="H83" s="32">
        <f t="shared" si="9"/>
        <v>221.85</v>
      </c>
      <c r="I83" s="32">
        <f t="shared" si="11"/>
        <v>195.5</v>
      </c>
      <c r="J83" s="44">
        <f t="shared" si="10"/>
        <v>88.1226053639847</v>
      </c>
    </row>
    <row r="84" spans="1:10">
      <c r="A84" s="32">
        <v>14</v>
      </c>
      <c r="B84" s="32" t="s">
        <v>63</v>
      </c>
      <c r="C84" s="32">
        <v>248</v>
      </c>
      <c r="D84" s="33">
        <v>0.3</v>
      </c>
      <c r="E84" s="32">
        <v>173.6</v>
      </c>
      <c r="F84" s="32">
        <v>86.12</v>
      </c>
      <c r="G84" s="33">
        <f t="shared" si="8"/>
        <v>0.1</v>
      </c>
      <c r="H84" s="32">
        <f t="shared" si="9"/>
        <v>223.2</v>
      </c>
      <c r="I84" s="32">
        <f t="shared" si="11"/>
        <v>195.5</v>
      </c>
      <c r="J84" s="44">
        <f t="shared" si="10"/>
        <v>87.589605734767</v>
      </c>
    </row>
    <row r="85" spans="1:10">
      <c r="A85" s="32">
        <v>15</v>
      </c>
      <c r="B85" s="32" t="s">
        <v>25</v>
      </c>
      <c r="C85" s="32">
        <v>220</v>
      </c>
      <c r="D85" s="33">
        <v>0.2</v>
      </c>
      <c r="E85" s="32">
        <v>176</v>
      </c>
      <c r="F85" s="32">
        <v>84.94</v>
      </c>
      <c r="G85" s="33">
        <f t="shared" si="8"/>
        <v>0</v>
      </c>
      <c r="H85" s="32">
        <f t="shared" si="9"/>
        <v>220</v>
      </c>
      <c r="I85" s="32">
        <f t="shared" si="11"/>
        <v>195.5</v>
      </c>
      <c r="J85" s="44">
        <f t="shared" si="10"/>
        <v>88.8636363636364</v>
      </c>
    </row>
    <row r="86" spans="1:10">
      <c r="A86" s="32">
        <v>16</v>
      </c>
      <c r="B86" s="32" t="s">
        <v>50</v>
      </c>
      <c r="C86" s="32">
        <v>221</v>
      </c>
      <c r="D86" s="33">
        <v>0.2</v>
      </c>
      <c r="E86" s="32">
        <v>176.8</v>
      </c>
      <c r="F86" s="32">
        <v>84.56</v>
      </c>
      <c r="G86" s="33">
        <f t="shared" si="8"/>
        <v>0</v>
      </c>
      <c r="H86" s="32">
        <f t="shared" si="9"/>
        <v>221</v>
      </c>
      <c r="I86" s="32">
        <f t="shared" si="11"/>
        <v>195.5</v>
      </c>
      <c r="J86" s="44">
        <f t="shared" si="10"/>
        <v>88.4615384615385</v>
      </c>
    </row>
    <row r="87" spans="1:10">
      <c r="A87" s="32">
        <v>17</v>
      </c>
      <c r="B87" s="32" t="s">
        <v>18</v>
      </c>
      <c r="C87" s="32">
        <v>237</v>
      </c>
      <c r="D87" s="33">
        <v>0.25</v>
      </c>
      <c r="E87" s="32">
        <v>177.75</v>
      </c>
      <c r="F87" s="32">
        <v>84.11</v>
      </c>
      <c r="G87" s="33">
        <f t="shared" si="8"/>
        <v>0.05</v>
      </c>
      <c r="H87" s="32">
        <f t="shared" si="9"/>
        <v>225.15</v>
      </c>
      <c r="I87" s="32">
        <f t="shared" si="11"/>
        <v>195.5</v>
      </c>
      <c r="J87" s="44">
        <f t="shared" si="10"/>
        <v>86.8310015545192</v>
      </c>
    </row>
    <row r="88" spans="1:10">
      <c r="A88" s="32">
        <v>18</v>
      </c>
      <c r="B88" s="32" t="s">
        <v>64</v>
      </c>
      <c r="C88" s="32">
        <v>255</v>
      </c>
      <c r="D88" s="33">
        <v>0.3</v>
      </c>
      <c r="E88" s="32">
        <v>178.5</v>
      </c>
      <c r="F88" s="32">
        <v>83.75</v>
      </c>
      <c r="G88" s="33">
        <f t="shared" si="8"/>
        <v>0.1</v>
      </c>
      <c r="H88" s="32">
        <f t="shared" si="9"/>
        <v>229.5</v>
      </c>
      <c r="I88" s="32">
        <f t="shared" si="11"/>
        <v>195.5</v>
      </c>
      <c r="J88" s="44">
        <f t="shared" si="10"/>
        <v>85.1851851851852</v>
      </c>
    </row>
    <row r="89" spans="1:10">
      <c r="A89" s="32">
        <v>19</v>
      </c>
      <c r="B89" s="32" t="s">
        <v>52</v>
      </c>
      <c r="C89" s="32">
        <v>256</v>
      </c>
      <c r="D89" s="33">
        <v>0.3</v>
      </c>
      <c r="E89" s="32">
        <v>179.2</v>
      </c>
      <c r="F89" s="32">
        <v>83.43</v>
      </c>
      <c r="G89" s="33">
        <f t="shared" si="8"/>
        <v>0.1</v>
      </c>
      <c r="H89" s="32">
        <f t="shared" si="9"/>
        <v>230.4</v>
      </c>
      <c r="I89" s="32">
        <f t="shared" si="11"/>
        <v>195.5</v>
      </c>
      <c r="J89" s="44">
        <f t="shared" si="10"/>
        <v>84.8524305555556</v>
      </c>
    </row>
    <row r="90" spans="1:10">
      <c r="A90" s="32">
        <v>20</v>
      </c>
      <c r="B90" s="32" t="s">
        <v>65</v>
      </c>
      <c r="C90" s="32">
        <v>256</v>
      </c>
      <c r="D90" s="33">
        <v>0.3</v>
      </c>
      <c r="E90" s="32">
        <v>179.2</v>
      </c>
      <c r="F90" s="32">
        <v>83.43</v>
      </c>
      <c r="G90" s="33">
        <f t="shared" si="8"/>
        <v>0.1</v>
      </c>
      <c r="H90" s="32">
        <f t="shared" si="9"/>
        <v>230.4</v>
      </c>
      <c r="I90" s="32">
        <f t="shared" si="11"/>
        <v>195.5</v>
      </c>
      <c r="J90" s="44">
        <f t="shared" si="10"/>
        <v>84.8524305555556</v>
      </c>
    </row>
    <row r="91" spans="1:10">
      <c r="A91" s="32">
        <v>21</v>
      </c>
      <c r="B91" s="32" t="s">
        <v>66</v>
      </c>
      <c r="C91" s="32">
        <v>258</v>
      </c>
      <c r="D91" s="33">
        <v>0.3</v>
      </c>
      <c r="E91" s="32">
        <v>180.6</v>
      </c>
      <c r="F91" s="32">
        <v>82.78</v>
      </c>
      <c r="G91" s="33">
        <f t="shared" si="8"/>
        <v>0.1</v>
      </c>
      <c r="H91" s="32">
        <f t="shared" si="9"/>
        <v>232.2</v>
      </c>
      <c r="I91" s="32">
        <f t="shared" si="11"/>
        <v>195.5</v>
      </c>
      <c r="J91" s="44">
        <f t="shared" si="10"/>
        <v>84.1946597760551</v>
      </c>
    </row>
    <row r="92" spans="1:10">
      <c r="A92" s="32">
        <v>22</v>
      </c>
      <c r="B92" s="32" t="s">
        <v>24</v>
      </c>
      <c r="C92" s="32">
        <v>226.6</v>
      </c>
      <c r="D92" s="33">
        <v>0.2</v>
      </c>
      <c r="E92" s="32">
        <v>181.28</v>
      </c>
      <c r="F92" s="32">
        <v>82.47</v>
      </c>
      <c r="G92" s="33">
        <f t="shared" si="8"/>
        <v>0</v>
      </c>
      <c r="H92" s="32">
        <f t="shared" si="9"/>
        <v>226.6</v>
      </c>
      <c r="I92" s="32">
        <f t="shared" si="11"/>
        <v>195.5</v>
      </c>
      <c r="J92" s="44">
        <f t="shared" si="10"/>
        <v>86.2753751103266</v>
      </c>
    </row>
    <row r="93" spans="1:10">
      <c r="A93" s="32" t="s">
        <v>67</v>
      </c>
      <c r="J93" s="44"/>
    </row>
    <row r="94" spans="1:10">
      <c r="A94" s="41" t="s">
        <v>2</v>
      </c>
      <c r="B94" s="41" t="s">
        <v>3</v>
      </c>
      <c r="C94" s="41" t="s">
        <v>4</v>
      </c>
      <c r="D94" s="42" t="s">
        <v>5</v>
      </c>
      <c r="E94" s="41" t="s">
        <v>6</v>
      </c>
      <c r="F94" s="41" t="s">
        <v>0</v>
      </c>
      <c r="G94" s="43" t="s">
        <v>7</v>
      </c>
      <c r="H94" s="43" t="s">
        <v>8</v>
      </c>
      <c r="I94" s="43" t="s">
        <v>39</v>
      </c>
      <c r="J94" s="43" t="s">
        <v>10</v>
      </c>
    </row>
    <row r="95" spans="1:10">
      <c r="A95" s="32">
        <v>1</v>
      </c>
      <c r="B95" s="32" t="s">
        <v>11</v>
      </c>
      <c r="C95" s="32">
        <v>195</v>
      </c>
      <c r="D95" s="33">
        <v>0.35</v>
      </c>
      <c r="E95" s="32">
        <v>126.75</v>
      </c>
      <c r="F95" s="32">
        <v>100</v>
      </c>
      <c r="G95" s="33">
        <f t="shared" ref="G95:G107" si="12">D95-20%</f>
        <v>0.15</v>
      </c>
      <c r="H95" s="32">
        <f t="shared" ref="H95:H107" si="13">C95-(C95*G95)</f>
        <v>165.75</v>
      </c>
      <c r="I95" s="32">
        <f>MIN(H95:H107)</f>
        <v>165.75</v>
      </c>
      <c r="J95" s="44">
        <f t="shared" ref="J95:J107" si="14">I95/H95*100</f>
        <v>100</v>
      </c>
    </row>
    <row r="96" spans="1:10">
      <c r="A96" s="32">
        <v>2</v>
      </c>
      <c r="B96" s="32" t="s">
        <v>61</v>
      </c>
      <c r="C96" s="32">
        <v>230</v>
      </c>
      <c r="D96" s="33">
        <v>0.3</v>
      </c>
      <c r="E96" s="32">
        <v>161</v>
      </c>
      <c r="F96" s="32">
        <v>78.73</v>
      </c>
      <c r="G96" s="33">
        <f t="shared" si="12"/>
        <v>0.1</v>
      </c>
      <c r="H96" s="32">
        <f t="shared" si="13"/>
        <v>207</v>
      </c>
      <c r="I96" s="32">
        <f t="shared" ref="I96:I107" si="15">I95</f>
        <v>165.75</v>
      </c>
      <c r="J96" s="44">
        <f t="shared" si="14"/>
        <v>80.0724637681159</v>
      </c>
    </row>
    <row r="97" spans="1:10">
      <c r="A97" s="32">
        <v>3</v>
      </c>
      <c r="B97" s="32" t="s">
        <v>21</v>
      </c>
      <c r="C97" s="32">
        <v>255</v>
      </c>
      <c r="D97" s="33">
        <v>0.35</v>
      </c>
      <c r="E97" s="32">
        <v>165.75</v>
      </c>
      <c r="F97" s="32">
        <v>76.47</v>
      </c>
      <c r="G97" s="33">
        <f t="shared" si="12"/>
        <v>0.15</v>
      </c>
      <c r="H97" s="32">
        <f t="shared" si="13"/>
        <v>216.75</v>
      </c>
      <c r="I97" s="32">
        <f t="shared" si="15"/>
        <v>165.75</v>
      </c>
      <c r="J97" s="44">
        <f t="shared" si="14"/>
        <v>76.4705882352941</v>
      </c>
    </row>
    <row r="98" spans="1:10">
      <c r="A98" s="32">
        <v>4</v>
      </c>
      <c r="B98" s="32" t="s">
        <v>50</v>
      </c>
      <c r="C98" s="32">
        <v>208</v>
      </c>
      <c r="D98" s="33">
        <v>0.2</v>
      </c>
      <c r="E98" s="32">
        <v>166.4</v>
      </c>
      <c r="F98" s="32">
        <v>76.17</v>
      </c>
      <c r="G98" s="33">
        <f t="shared" si="12"/>
        <v>0</v>
      </c>
      <c r="H98" s="32">
        <f t="shared" si="13"/>
        <v>208</v>
      </c>
      <c r="I98" s="32">
        <f t="shared" si="15"/>
        <v>165.75</v>
      </c>
      <c r="J98" s="44">
        <f t="shared" si="14"/>
        <v>79.6875</v>
      </c>
    </row>
    <row r="99" spans="1:10">
      <c r="A99" s="32">
        <v>5</v>
      </c>
      <c r="B99" s="32" t="s">
        <v>17</v>
      </c>
      <c r="C99" s="32">
        <v>222</v>
      </c>
      <c r="D99" s="33">
        <v>0.25</v>
      </c>
      <c r="E99" s="32">
        <v>166.5</v>
      </c>
      <c r="F99" s="32">
        <v>76.13</v>
      </c>
      <c r="G99" s="33">
        <f t="shared" si="12"/>
        <v>0.05</v>
      </c>
      <c r="H99" s="32">
        <f t="shared" si="13"/>
        <v>210.9</v>
      </c>
      <c r="I99" s="32">
        <f t="shared" si="15"/>
        <v>165.75</v>
      </c>
      <c r="J99" s="44">
        <f t="shared" si="14"/>
        <v>78.5917496443812</v>
      </c>
    </row>
    <row r="100" spans="1:10">
      <c r="A100" s="32">
        <v>6</v>
      </c>
      <c r="B100" s="32" t="s">
        <v>49</v>
      </c>
      <c r="C100" s="32">
        <v>241</v>
      </c>
      <c r="D100" s="33">
        <v>0.3</v>
      </c>
      <c r="E100" s="32">
        <v>168.7</v>
      </c>
      <c r="F100" s="32">
        <v>75.13</v>
      </c>
      <c r="G100" s="33">
        <f t="shared" si="12"/>
        <v>0.1</v>
      </c>
      <c r="H100" s="32">
        <f t="shared" si="13"/>
        <v>216.9</v>
      </c>
      <c r="I100" s="32">
        <f t="shared" si="15"/>
        <v>165.75</v>
      </c>
      <c r="J100" s="44">
        <f t="shared" si="14"/>
        <v>76.417704011065</v>
      </c>
    </row>
    <row r="101" spans="1:10">
      <c r="A101" s="32">
        <v>7</v>
      </c>
      <c r="B101" s="32" t="s">
        <v>19</v>
      </c>
      <c r="C101" s="32">
        <v>226</v>
      </c>
      <c r="D101" s="33">
        <v>0.25</v>
      </c>
      <c r="E101" s="32">
        <v>169.5</v>
      </c>
      <c r="F101" s="32">
        <v>74.78</v>
      </c>
      <c r="G101" s="33">
        <f t="shared" si="12"/>
        <v>0.05</v>
      </c>
      <c r="H101" s="32">
        <f t="shared" si="13"/>
        <v>214.7</v>
      </c>
      <c r="I101" s="32">
        <f t="shared" si="15"/>
        <v>165.75</v>
      </c>
      <c r="J101" s="44">
        <f t="shared" si="14"/>
        <v>77.2007452258966</v>
      </c>
    </row>
    <row r="102" spans="1:10">
      <c r="A102" s="32">
        <v>8</v>
      </c>
      <c r="B102" s="32" t="s">
        <v>18</v>
      </c>
      <c r="C102" s="32">
        <v>227</v>
      </c>
      <c r="D102" s="33">
        <v>0.25</v>
      </c>
      <c r="E102" s="32">
        <v>170.25</v>
      </c>
      <c r="F102" s="32">
        <v>74.45</v>
      </c>
      <c r="G102" s="33">
        <f t="shared" si="12"/>
        <v>0.05</v>
      </c>
      <c r="H102" s="32">
        <f t="shared" si="13"/>
        <v>215.65</v>
      </c>
      <c r="I102" s="32">
        <f t="shared" si="15"/>
        <v>165.75</v>
      </c>
      <c r="J102" s="44">
        <f t="shared" si="14"/>
        <v>76.8606538372363</v>
      </c>
    </row>
    <row r="103" spans="1:10">
      <c r="A103" s="32">
        <v>9</v>
      </c>
      <c r="B103" s="32" t="s">
        <v>20</v>
      </c>
      <c r="C103" s="32">
        <v>229</v>
      </c>
      <c r="D103" s="33">
        <v>0.25</v>
      </c>
      <c r="E103" s="32">
        <v>171.75</v>
      </c>
      <c r="F103" s="32">
        <v>73.8</v>
      </c>
      <c r="G103" s="33">
        <f t="shared" si="12"/>
        <v>0.05</v>
      </c>
      <c r="H103" s="32">
        <f t="shared" si="13"/>
        <v>217.55</v>
      </c>
      <c r="I103" s="32">
        <f t="shared" si="15"/>
        <v>165.75</v>
      </c>
      <c r="J103" s="44">
        <f t="shared" si="14"/>
        <v>76.1893817513215</v>
      </c>
    </row>
    <row r="104" spans="1:10">
      <c r="A104" s="32">
        <v>10</v>
      </c>
      <c r="B104" s="32" t="s">
        <v>24</v>
      </c>
      <c r="C104" s="32">
        <v>221</v>
      </c>
      <c r="D104" s="33">
        <v>0.2</v>
      </c>
      <c r="E104" s="32">
        <v>176.8</v>
      </c>
      <c r="F104" s="32">
        <v>71.69</v>
      </c>
      <c r="G104" s="33">
        <f t="shared" si="12"/>
        <v>0</v>
      </c>
      <c r="H104" s="32">
        <f t="shared" si="13"/>
        <v>221</v>
      </c>
      <c r="I104" s="32">
        <f t="shared" si="15"/>
        <v>165.75</v>
      </c>
      <c r="J104" s="44">
        <f t="shared" si="14"/>
        <v>75</v>
      </c>
    </row>
    <row r="105" spans="1:10">
      <c r="A105" s="32">
        <v>11</v>
      </c>
      <c r="B105" s="32" t="s">
        <v>65</v>
      </c>
      <c r="C105" s="32">
        <v>258</v>
      </c>
      <c r="D105" s="33">
        <v>0.3</v>
      </c>
      <c r="E105" s="32">
        <v>180.6</v>
      </c>
      <c r="F105" s="32">
        <v>70.18</v>
      </c>
      <c r="G105" s="33">
        <f t="shared" si="12"/>
        <v>0.1</v>
      </c>
      <c r="H105" s="32">
        <f t="shared" si="13"/>
        <v>232.2</v>
      </c>
      <c r="I105" s="32">
        <f t="shared" si="15"/>
        <v>165.75</v>
      </c>
      <c r="J105" s="44">
        <f t="shared" si="14"/>
        <v>71.3824289405685</v>
      </c>
    </row>
    <row r="106" spans="1:10">
      <c r="A106" s="32">
        <v>12</v>
      </c>
      <c r="B106" s="32" t="s">
        <v>47</v>
      </c>
      <c r="C106" s="32">
        <v>280</v>
      </c>
      <c r="D106" s="33">
        <v>0.35</v>
      </c>
      <c r="E106" s="32">
        <v>182</v>
      </c>
      <c r="F106" s="32">
        <v>69.64</v>
      </c>
      <c r="G106" s="33">
        <f t="shared" si="12"/>
        <v>0.15</v>
      </c>
      <c r="H106" s="32">
        <f t="shared" si="13"/>
        <v>238</v>
      </c>
      <c r="I106" s="32">
        <f t="shared" si="15"/>
        <v>165.75</v>
      </c>
      <c r="J106" s="44">
        <f t="shared" si="14"/>
        <v>69.6428571428571</v>
      </c>
    </row>
    <row r="107" spans="1:10">
      <c r="A107" s="32">
        <v>13</v>
      </c>
      <c r="B107" s="32" t="s">
        <v>32</v>
      </c>
      <c r="C107" s="32">
        <v>262</v>
      </c>
      <c r="D107" s="33">
        <v>0.3</v>
      </c>
      <c r="E107" s="32">
        <v>183.4</v>
      </c>
      <c r="F107" s="32">
        <v>69.11</v>
      </c>
      <c r="G107" s="33">
        <f t="shared" si="12"/>
        <v>0.1</v>
      </c>
      <c r="H107" s="32">
        <f t="shared" si="13"/>
        <v>235.8</v>
      </c>
      <c r="I107" s="32">
        <f t="shared" si="15"/>
        <v>165.75</v>
      </c>
      <c r="J107" s="44">
        <f t="shared" si="14"/>
        <v>70.2926208651399</v>
      </c>
    </row>
    <row r="108" spans="1:10">
      <c r="A108" s="32" t="s">
        <v>68</v>
      </c>
      <c r="J108" s="44"/>
    </row>
    <row r="109" spans="1:10">
      <c r="A109" s="41" t="s">
        <v>2</v>
      </c>
      <c r="B109" s="41" t="s">
        <v>3</v>
      </c>
      <c r="C109" s="41" t="s">
        <v>4</v>
      </c>
      <c r="D109" s="42" t="s">
        <v>5</v>
      </c>
      <c r="E109" s="41" t="s">
        <v>6</v>
      </c>
      <c r="F109" s="41" t="s">
        <v>0</v>
      </c>
      <c r="G109" s="43" t="s">
        <v>7</v>
      </c>
      <c r="H109" s="43" t="s">
        <v>8</v>
      </c>
      <c r="I109" s="43" t="s">
        <v>39</v>
      </c>
      <c r="J109" s="43" t="s">
        <v>10</v>
      </c>
    </row>
    <row r="110" spans="1:10">
      <c r="A110" s="32">
        <v>1</v>
      </c>
      <c r="B110" s="32" t="s">
        <v>13</v>
      </c>
      <c r="C110" s="32">
        <v>200</v>
      </c>
      <c r="D110" s="33">
        <v>0.35</v>
      </c>
      <c r="E110" s="32">
        <v>130</v>
      </c>
      <c r="F110" s="32">
        <v>100</v>
      </c>
      <c r="G110" s="33">
        <f t="shared" ref="G110:G128" si="16">D110-20%</f>
        <v>0.15</v>
      </c>
      <c r="H110" s="32">
        <f t="shared" ref="H110:H128" si="17">C110-(C110*G110)</f>
        <v>170</v>
      </c>
      <c r="I110" s="32">
        <f>MIN(H110:H128)</f>
        <v>170</v>
      </c>
      <c r="J110" s="44">
        <f t="shared" ref="J110:J128" si="18">I110/H110*100</f>
        <v>100</v>
      </c>
    </row>
    <row r="111" spans="1:10">
      <c r="A111" s="32">
        <v>2</v>
      </c>
      <c r="B111" s="32" t="s">
        <v>11</v>
      </c>
      <c r="C111" s="32">
        <v>210</v>
      </c>
      <c r="D111" s="33">
        <v>0.35</v>
      </c>
      <c r="E111" s="32">
        <v>136.5</v>
      </c>
      <c r="F111" s="32">
        <v>95.24</v>
      </c>
      <c r="G111" s="33">
        <f t="shared" si="16"/>
        <v>0.15</v>
      </c>
      <c r="H111" s="32">
        <f t="shared" si="17"/>
        <v>178.5</v>
      </c>
      <c r="I111" s="32">
        <f t="shared" ref="I111:I128" si="19">I110</f>
        <v>170</v>
      </c>
      <c r="J111" s="44">
        <f t="shared" si="18"/>
        <v>95.2380952380952</v>
      </c>
    </row>
    <row r="112" spans="1:10">
      <c r="A112" s="32">
        <v>3</v>
      </c>
      <c r="B112" s="32" t="s">
        <v>17</v>
      </c>
      <c r="C112" s="32">
        <v>205</v>
      </c>
      <c r="D112" s="33">
        <v>0.25</v>
      </c>
      <c r="E112" s="32">
        <v>153.75</v>
      </c>
      <c r="F112" s="32">
        <v>84.55</v>
      </c>
      <c r="G112" s="33">
        <f t="shared" si="16"/>
        <v>0.05</v>
      </c>
      <c r="H112" s="32">
        <f t="shared" si="17"/>
        <v>194.75</v>
      </c>
      <c r="I112" s="32">
        <f t="shared" si="19"/>
        <v>170</v>
      </c>
      <c r="J112" s="44">
        <f t="shared" si="18"/>
        <v>87.2913992297818</v>
      </c>
    </row>
    <row r="113" spans="1:10">
      <c r="A113" s="32">
        <v>4</v>
      </c>
      <c r="B113" s="32" t="s">
        <v>12</v>
      </c>
      <c r="C113" s="32">
        <v>242</v>
      </c>
      <c r="D113" s="33">
        <v>0.35</v>
      </c>
      <c r="E113" s="32">
        <v>157.3</v>
      </c>
      <c r="F113" s="32">
        <v>82.64</v>
      </c>
      <c r="G113" s="33">
        <f t="shared" si="16"/>
        <v>0.15</v>
      </c>
      <c r="H113" s="32">
        <f t="shared" si="17"/>
        <v>205.7</v>
      </c>
      <c r="I113" s="32">
        <f t="shared" si="19"/>
        <v>170</v>
      </c>
      <c r="J113" s="44">
        <f t="shared" si="18"/>
        <v>82.6446280991735</v>
      </c>
    </row>
    <row r="114" spans="1:10">
      <c r="A114" s="32">
        <v>5</v>
      </c>
      <c r="B114" s="32" t="s">
        <v>14</v>
      </c>
      <c r="C114" s="32">
        <v>228</v>
      </c>
      <c r="D114" s="33">
        <v>0.3</v>
      </c>
      <c r="E114" s="32">
        <v>159.6</v>
      </c>
      <c r="F114" s="32">
        <v>81.45</v>
      </c>
      <c r="G114" s="33">
        <f t="shared" si="16"/>
        <v>0.1</v>
      </c>
      <c r="H114" s="32">
        <f t="shared" si="17"/>
        <v>205.2</v>
      </c>
      <c r="I114" s="32">
        <f t="shared" si="19"/>
        <v>170</v>
      </c>
      <c r="J114" s="44">
        <f t="shared" si="18"/>
        <v>82.8460038986355</v>
      </c>
    </row>
    <row r="115" spans="1:10">
      <c r="A115" s="32">
        <v>6</v>
      </c>
      <c r="B115" s="32" t="s">
        <v>20</v>
      </c>
      <c r="C115" s="32">
        <v>213</v>
      </c>
      <c r="D115" s="33">
        <v>0.25</v>
      </c>
      <c r="E115" s="32">
        <v>159.75</v>
      </c>
      <c r="F115" s="32">
        <v>81.38</v>
      </c>
      <c r="G115" s="33">
        <f t="shared" si="16"/>
        <v>0.05</v>
      </c>
      <c r="H115" s="32">
        <f t="shared" si="17"/>
        <v>202.35</v>
      </c>
      <c r="I115" s="32">
        <f t="shared" si="19"/>
        <v>170</v>
      </c>
      <c r="J115" s="44">
        <f t="shared" si="18"/>
        <v>84.0128490239684</v>
      </c>
    </row>
    <row r="116" spans="1:10">
      <c r="A116" s="32">
        <v>7</v>
      </c>
      <c r="B116" s="32" t="s">
        <v>23</v>
      </c>
      <c r="C116" s="32">
        <v>249.9</v>
      </c>
      <c r="D116" s="33">
        <v>0.35</v>
      </c>
      <c r="E116" s="32">
        <v>162.435</v>
      </c>
      <c r="F116" s="32">
        <v>80.03</v>
      </c>
      <c r="G116" s="33">
        <f t="shared" si="16"/>
        <v>0.15</v>
      </c>
      <c r="H116" s="32">
        <f t="shared" si="17"/>
        <v>212.415</v>
      </c>
      <c r="I116" s="32">
        <f t="shared" si="19"/>
        <v>170</v>
      </c>
      <c r="J116" s="44">
        <f t="shared" si="18"/>
        <v>80.032012805122</v>
      </c>
    </row>
    <row r="117" spans="1:10">
      <c r="A117" s="32">
        <v>8</v>
      </c>
      <c r="B117" s="32" t="s">
        <v>22</v>
      </c>
      <c r="C117" s="32">
        <v>252</v>
      </c>
      <c r="D117" s="33">
        <v>0.35</v>
      </c>
      <c r="E117" s="32">
        <v>163.8</v>
      </c>
      <c r="F117" s="32">
        <v>79.37</v>
      </c>
      <c r="G117" s="33">
        <f t="shared" si="16"/>
        <v>0.15</v>
      </c>
      <c r="H117" s="32">
        <f t="shared" si="17"/>
        <v>214.2</v>
      </c>
      <c r="I117" s="32">
        <f t="shared" si="19"/>
        <v>170</v>
      </c>
      <c r="J117" s="44">
        <f t="shared" si="18"/>
        <v>79.3650793650794</v>
      </c>
    </row>
    <row r="118" spans="1:10">
      <c r="A118" s="32">
        <v>9</v>
      </c>
      <c r="B118" s="32" t="s">
        <v>69</v>
      </c>
      <c r="C118" s="32">
        <v>220</v>
      </c>
      <c r="D118" s="33">
        <v>0.25</v>
      </c>
      <c r="E118" s="32">
        <v>165</v>
      </c>
      <c r="F118" s="32">
        <v>78.79</v>
      </c>
      <c r="G118" s="33">
        <f t="shared" si="16"/>
        <v>0.05</v>
      </c>
      <c r="H118" s="32">
        <f t="shared" si="17"/>
        <v>209</v>
      </c>
      <c r="I118" s="32">
        <f t="shared" si="19"/>
        <v>170</v>
      </c>
      <c r="J118" s="44">
        <f t="shared" si="18"/>
        <v>81.3397129186603</v>
      </c>
    </row>
    <row r="119" spans="1:10">
      <c r="A119" s="32">
        <v>10</v>
      </c>
      <c r="B119" s="32" t="s">
        <v>18</v>
      </c>
      <c r="C119" s="32">
        <v>229</v>
      </c>
      <c r="D119" s="33">
        <v>0.25</v>
      </c>
      <c r="E119" s="32">
        <v>171.75</v>
      </c>
      <c r="F119" s="32">
        <v>75.69</v>
      </c>
      <c r="G119" s="33">
        <f t="shared" si="16"/>
        <v>0.05</v>
      </c>
      <c r="H119" s="32">
        <f t="shared" si="17"/>
        <v>217.55</v>
      </c>
      <c r="I119" s="32">
        <f t="shared" si="19"/>
        <v>170</v>
      </c>
      <c r="J119" s="44">
        <f t="shared" si="18"/>
        <v>78.1429556423811</v>
      </c>
    </row>
    <row r="120" spans="1:10">
      <c r="A120" s="32">
        <v>11</v>
      </c>
      <c r="B120" s="32" t="s">
        <v>21</v>
      </c>
      <c r="C120" s="32">
        <v>265</v>
      </c>
      <c r="D120" s="33">
        <v>0.35</v>
      </c>
      <c r="E120" s="32">
        <v>172.25</v>
      </c>
      <c r="F120" s="32">
        <v>75.47</v>
      </c>
      <c r="G120" s="33">
        <f t="shared" si="16"/>
        <v>0.15</v>
      </c>
      <c r="H120" s="32">
        <f t="shared" si="17"/>
        <v>225.25</v>
      </c>
      <c r="I120" s="32">
        <f t="shared" si="19"/>
        <v>170</v>
      </c>
      <c r="J120" s="44">
        <f t="shared" si="18"/>
        <v>75.4716981132076</v>
      </c>
    </row>
    <row r="121" spans="1:10">
      <c r="A121" s="32">
        <v>12</v>
      </c>
      <c r="B121" s="32" t="s">
        <v>19</v>
      </c>
      <c r="C121" s="32">
        <v>230</v>
      </c>
      <c r="D121" s="33">
        <v>0.25</v>
      </c>
      <c r="E121" s="32">
        <v>172.5</v>
      </c>
      <c r="F121" s="32">
        <v>75.36</v>
      </c>
      <c r="G121" s="33">
        <f t="shared" si="16"/>
        <v>0.05</v>
      </c>
      <c r="H121" s="32">
        <f t="shared" si="17"/>
        <v>218.5</v>
      </c>
      <c r="I121" s="32">
        <f t="shared" si="19"/>
        <v>170</v>
      </c>
      <c r="J121" s="44">
        <f t="shared" si="18"/>
        <v>77.8032036613272</v>
      </c>
    </row>
    <row r="122" spans="1:10">
      <c r="A122" s="32">
        <v>13</v>
      </c>
      <c r="B122" s="32" t="s">
        <v>24</v>
      </c>
      <c r="C122" s="32">
        <v>228</v>
      </c>
      <c r="D122" s="33">
        <v>0.2</v>
      </c>
      <c r="E122" s="32">
        <v>182.4</v>
      </c>
      <c r="F122" s="32">
        <v>71.27</v>
      </c>
      <c r="G122" s="33">
        <f t="shared" si="16"/>
        <v>0</v>
      </c>
      <c r="H122" s="32">
        <f t="shared" si="17"/>
        <v>228</v>
      </c>
      <c r="I122" s="32">
        <f t="shared" si="19"/>
        <v>170</v>
      </c>
      <c r="J122" s="44">
        <f t="shared" si="18"/>
        <v>74.5614035087719</v>
      </c>
    </row>
    <row r="123" spans="1:10">
      <c r="A123" s="32">
        <v>14</v>
      </c>
      <c r="B123" s="32" t="s">
        <v>25</v>
      </c>
      <c r="C123" s="32">
        <v>230</v>
      </c>
      <c r="D123" s="33">
        <v>0.2</v>
      </c>
      <c r="E123" s="32">
        <v>184</v>
      </c>
      <c r="F123" s="32">
        <v>70.65</v>
      </c>
      <c r="G123" s="33">
        <f t="shared" si="16"/>
        <v>0</v>
      </c>
      <c r="H123" s="32">
        <f t="shared" si="17"/>
        <v>230</v>
      </c>
      <c r="I123" s="32">
        <f t="shared" si="19"/>
        <v>170</v>
      </c>
      <c r="J123" s="44">
        <f t="shared" si="18"/>
        <v>73.9130434782609</v>
      </c>
    </row>
    <row r="124" spans="1:10">
      <c r="A124" s="32">
        <v>15</v>
      </c>
      <c r="B124" s="32" t="s">
        <v>57</v>
      </c>
      <c r="C124" s="32">
        <v>235</v>
      </c>
      <c r="D124" s="33">
        <v>0.2</v>
      </c>
      <c r="E124" s="32">
        <v>188</v>
      </c>
      <c r="F124" s="32">
        <v>69.15</v>
      </c>
      <c r="G124" s="33">
        <f t="shared" si="16"/>
        <v>0</v>
      </c>
      <c r="H124" s="32">
        <f t="shared" si="17"/>
        <v>235</v>
      </c>
      <c r="I124" s="32">
        <f t="shared" si="19"/>
        <v>170</v>
      </c>
      <c r="J124" s="44">
        <f t="shared" si="18"/>
        <v>72.3404255319149</v>
      </c>
    </row>
    <row r="125" spans="1:10">
      <c r="A125" s="32">
        <v>16</v>
      </c>
      <c r="B125" s="32" t="s">
        <v>33</v>
      </c>
      <c r="C125" s="32">
        <v>270</v>
      </c>
      <c r="D125" s="33">
        <v>0.3</v>
      </c>
      <c r="E125" s="32">
        <v>189</v>
      </c>
      <c r="F125" s="32">
        <v>68.78</v>
      </c>
      <c r="G125" s="33">
        <f t="shared" si="16"/>
        <v>0.1</v>
      </c>
      <c r="H125" s="32">
        <f t="shared" si="17"/>
        <v>243</v>
      </c>
      <c r="I125" s="32">
        <f t="shared" si="19"/>
        <v>170</v>
      </c>
      <c r="J125" s="44">
        <f t="shared" si="18"/>
        <v>69.9588477366255</v>
      </c>
    </row>
    <row r="126" spans="1:10">
      <c r="A126" s="32">
        <v>17</v>
      </c>
      <c r="B126" s="32" t="s">
        <v>34</v>
      </c>
      <c r="C126" s="32">
        <v>270</v>
      </c>
      <c r="D126" s="33">
        <v>0.3</v>
      </c>
      <c r="E126" s="32">
        <v>189</v>
      </c>
      <c r="F126" s="32">
        <v>68.78</v>
      </c>
      <c r="G126" s="33">
        <f t="shared" si="16"/>
        <v>0.1</v>
      </c>
      <c r="H126" s="32">
        <f t="shared" si="17"/>
        <v>243</v>
      </c>
      <c r="I126" s="32">
        <f t="shared" si="19"/>
        <v>170</v>
      </c>
      <c r="J126" s="44">
        <f t="shared" si="18"/>
        <v>69.9588477366255</v>
      </c>
    </row>
    <row r="127" spans="1:10">
      <c r="A127" s="32">
        <v>18</v>
      </c>
      <c r="B127" s="32" t="s">
        <v>29</v>
      </c>
      <c r="C127" s="32">
        <v>264</v>
      </c>
      <c r="D127" s="33">
        <v>0.25</v>
      </c>
      <c r="E127" s="32">
        <v>198</v>
      </c>
      <c r="F127" s="32">
        <v>65.66</v>
      </c>
      <c r="G127" s="33">
        <f t="shared" si="16"/>
        <v>0.05</v>
      </c>
      <c r="H127" s="32">
        <f t="shared" si="17"/>
        <v>250.8</v>
      </c>
      <c r="I127" s="32">
        <f t="shared" si="19"/>
        <v>170</v>
      </c>
      <c r="J127" s="44">
        <f t="shared" si="18"/>
        <v>67.7830940988836</v>
      </c>
    </row>
    <row r="128" spans="1:10">
      <c r="A128" s="32">
        <v>19</v>
      </c>
      <c r="B128" s="32" t="s">
        <v>37</v>
      </c>
      <c r="C128" s="32">
        <v>300</v>
      </c>
      <c r="D128" s="33">
        <v>0.3</v>
      </c>
      <c r="E128" s="32">
        <v>210</v>
      </c>
      <c r="F128" s="32">
        <v>61.9</v>
      </c>
      <c r="G128" s="33">
        <f t="shared" si="16"/>
        <v>0.1</v>
      </c>
      <c r="H128" s="32">
        <f t="shared" si="17"/>
        <v>270</v>
      </c>
      <c r="I128" s="32">
        <f t="shared" si="19"/>
        <v>170</v>
      </c>
      <c r="J128" s="44">
        <f t="shared" si="18"/>
        <v>62.962962962963</v>
      </c>
    </row>
    <row r="129" spans="1:10">
      <c r="A129" s="32" t="s">
        <v>70</v>
      </c>
      <c r="J129" s="44"/>
    </row>
    <row r="130" spans="1:10">
      <c r="A130" s="41" t="s">
        <v>2</v>
      </c>
      <c r="B130" s="41" t="s">
        <v>3</v>
      </c>
      <c r="C130" s="41" t="s">
        <v>4</v>
      </c>
      <c r="D130" s="42" t="s">
        <v>5</v>
      </c>
      <c r="E130" s="41" t="s">
        <v>6</v>
      </c>
      <c r="F130" s="41" t="s">
        <v>0</v>
      </c>
      <c r="G130" s="43" t="s">
        <v>7</v>
      </c>
      <c r="H130" s="43" t="s">
        <v>8</v>
      </c>
      <c r="I130" s="43" t="s">
        <v>39</v>
      </c>
      <c r="J130" s="43" t="s">
        <v>10</v>
      </c>
    </row>
    <row r="131" spans="1:10">
      <c r="A131" s="32">
        <v>1</v>
      </c>
      <c r="B131" s="32" t="s">
        <v>11</v>
      </c>
      <c r="C131" s="32">
        <v>220</v>
      </c>
      <c r="D131" s="33">
        <v>0.3</v>
      </c>
      <c r="E131" s="32">
        <v>154</v>
      </c>
      <c r="F131" s="32">
        <v>100</v>
      </c>
      <c r="G131" s="33">
        <f t="shared" ref="G131:G170" si="20">D131-20%</f>
        <v>0.1</v>
      </c>
      <c r="H131" s="32">
        <f t="shared" ref="H131:H170" si="21">C131-(C131*G131)</f>
        <v>198</v>
      </c>
      <c r="I131" s="32">
        <f>MIN(H131:H170)</f>
        <v>198</v>
      </c>
      <c r="J131" s="44">
        <f t="shared" ref="J131:J170" si="22">I131/H131*100</f>
        <v>100</v>
      </c>
    </row>
    <row r="132" spans="1:10">
      <c r="A132" s="32">
        <v>2</v>
      </c>
      <c r="B132" s="32" t="s">
        <v>16</v>
      </c>
      <c r="C132" s="32">
        <v>252</v>
      </c>
      <c r="D132" s="33">
        <v>0.35</v>
      </c>
      <c r="E132" s="32">
        <v>163.8</v>
      </c>
      <c r="F132" s="32">
        <v>94.02</v>
      </c>
      <c r="G132" s="33">
        <f t="shared" si="20"/>
        <v>0.15</v>
      </c>
      <c r="H132" s="32">
        <f t="shared" si="21"/>
        <v>214.2</v>
      </c>
      <c r="I132" s="32">
        <f t="shared" ref="I132:I170" si="23">I131</f>
        <v>198</v>
      </c>
      <c r="J132" s="44">
        <f t="shared" si="22"/>
        <v>92.436974789916</v>
      </c>
    </row>
    <row r="133" spans="1:10">
      <c r="A133" s="32">
        <v>3</v>
      </c>
      <c r="B133" s="32" t="s">
        <v>12</v>
      </c>
      <c r="C133" s="32">
        <v>253</v>
      </c>
      <c r="D133" s="33">
        <v>0.35</v>
      </c>
      <c r="E133" s="32">
        <v>164.45</v>
      </c>
      <c r="F133" s="32">
        <v>93.65</v>
      </c>
      <c r="G133" s="33">
        <f t="shared" si="20"/>
        <v>0.15</v>
      </c>
      <c r="H133" s="32">
        <f t="shared" si="21"/>
        <v>215.05</v>
      </c>
      <c r="I133" s="32">
        <f t="shared" si="23"/>
        <v>198</v>
      </c>
      <c r="J133" s="44">
        <f t="shared" si="22"/>
        <v>92.0716112531969</v>
      </c>
    </row>
    <row r="134" spans="1:10">
      <c r="A134" s="32">
        <v>4</v>
      </c>
      <c r="B134" s="32" t="s">
        <v>30</v>
      </c>
      <c r="C134" s="32">
        <v>210</v>
      </c>
      <c r="D134" s="33">
        <v>0.2</v>
      </c>
      <c r="E134" s="32">
        <v>168</v>
      </c>
      <c r="F134" s="32">
        <v>91.67</v>
      </c>
      <c r="G134" s="33">
        <f t="shared" si="20"/>
        <v>0</v>
      </c>
      <c r="H134" s="32">
        <f t="shared" si="21"/>
        <v>210</v>
      </c>
      <c r="I134" s="32">
        <f t="shared" si="23"/>
        <v>198</v>
      </c>
      <c r="J134" s="44">
        <f t="shared" si="22"/>
        <v>94.2857142857143</v>
      </c>
    </row>
    <row r="135" spans="1:10">
      <c r="A135" s="32">
        <v>5</v>
      </c>
      <c r="B135" s="32" t="s">
        <v>27</v>
      </c>
      <c r="C135" s="32">
        <v>245</v>
      </c>
      <c r="D135" s="33">
        <v>0.3</v>
      </c>
      <c r="E135" s="32">
        <v>171.5</v>
      </c>
      <c r="F135" s="32">
        <v>89.8</v>
      </c>
      <c r="G135" s="33">
        <f t="shared" si="20"/>
        <v>0.1</v>
      </c>
      <c r="H135" s="32">
        <f t="shared" si="21"/>
        <v>220.5</v>
      </c>
      <c r="I135" s="32">
        <f t="shared" si="23"/>
        <v>198</v>
      </c>
      <c r="J135" s="44">
        <f t="shared" si="22"/>
        <v>89.7959183673469</v>
      </c>
    </row>
    <row r="136" spans="1:10">
      <c r="A136" s="32">
        <v>6</v>
      </c>
      <c r="B136" s="32" t="s">
        <v>14</v>
      </c>
      <c r="C136" s="32">
        <v>248</v>
      </c>
      <c r="D136" s="33">
        <v>0.3</v>
      </c>
      <c r="E136" s="32">
        <v>173.6</v>
      </c>
      <c r="F136" s="32">
        <v>88.71</v>
      </c>
      <c r="G136" s="33">
        <f t="shared" si="20"/>
        <v>0.1</v>
      </c>
      <c r="H136" s="32">
        <f t="shared" si="21"/>
        <v>223.2</v>
      </c>
      <c r="I136" s="32">
        <f t="shared" si="23"/>
        <v>198</v>
      </c>
      <c r="J136" s="44">
        <f t="shared" si="22"/>
        <v>88.7096774193548</v>
      </c>
    </row>
    <row r="137" spans="1:10">
      <c r="A137" s="32">
        <v>7</v>
      </c>
      <c r="B137" s="32" t="s">
        <v>20</v>
      </c>
      <c r="C137" s="32">
        <v>233</v>
      </c>
      <c r="D137" s="33">
        <v>0.25</v>
      </c>
      <c r="E137" s="32">
        <v>174.75</v>
      </c>
      <c r="F137" s="32">
        <v>88.13</v>
      </c>
      <c r="G137" s="33">
        <f t="shared" si="20"/>
        <v>0.05</v>
      </c>
      <c r="H137" s="32">
        <f t="shared" si="21"/>
        <v>221.35</v>
      </c>
      <c r="I137" s="32">
        <f t="shared" si="23"/>
        <v>198</v>
      </c>
      <c r="J137" s="44">
        <f t="shared" si="22"/>
        <v>89.4510955500339</v>
      </c>
    </row>
    <row r="138" spans="1:10">
      <c r="A138" s="32">
        <v>8</v>
      </c>
      <c r="B138" s="32" t="s">
        <v>41</v>
      </c>
      <c r="C138" s="32">
        <v>219</v>
      </c>
      <c r="D138" s="33">
        <v>0.2</v>
      </c>
      <c r="E138" s="32">
        <v>175.2</v>
      </c>
      <c r="F138" s="32">
        <v>87.9</v>
      </c>
      <c r="G138" s="33">
        <f t="shared" si="20"/>
        <v>0</v>
      </c>
      <c r="H138" s="32">
        <f t="shared" si="21"/>
        <v>219</v>
      </c>
      <c r="I138" s="32">
        <f t="shared" si="23"/>
        <v>198</v>
      </c>
      <c r="J138" s="44">
        <f t="shared" si="22"/>
        <v>90.4109589041096</v>
      </c>
    </row>
    <row r="139" spans="1:10">
      <c r="A139" s="32">
        <v>9</v>
      </c>
      <c r="B139" s="32" t="s">
        <v>26</v>
      </c>
      <c r="C139" s="32">
        <v>254.6</v>
      </c>
      <c r="D139" s="33">
        <v>0.3</v>
      </c>
      <c r="E139" s="32">
        <v>178.22</v>
      </c>
      <c r="F139" s="32">
        <v>86.41</v>
      </c>
      <c r="G139" s="33">
        <f t="shared" si="20"/>
        <v>0.1</v>
      </c>
      <c r="H139" s="32">
        <f t="shared" si="21"/>
        <v>229.14</v>
      </c>
      <c r="I139" s="32">
        <f t="shared" si="23"/>
        <v>198</v>
      </c>
      <c r="J139" s="44">
        <f t="shared" si="22"/>
        <v>86.4100549882168</v>
      </c>
    </row>
    <row r="140" spans="1:10">
      <c r="A140" s="32">
        <v>10</v>
      </c>
      <c r="B140" s="32" t="s">
        <v>21</v>
      </c>
      <c r="C140" s="32">
        <v>275</v>
      </c>
      <c r="D140" s="33">
        <v>0.35</v>
      </c>
      <c r="E140" s="32">
        <v>178.75</v>
      </c>
      <c r="F140" s="32">
        <v>86.15</v>
      </c>
      <c r="G140" s="33">
        <f t="shared" si="20"/>
        <v>0.15</v>
      </c>
      <c r="H140" s="32">
        <f t="shared" si="21"/>
        <v>233.75</v>
      </c>
      <c r="I140" s="32">
        <f t="shared" si="23"/>
        <v>198</v>
      </c>
      <c r="J140" s="44">
        <f t="shared" si="22"/>
        <v>84.7058823529412</v>
      </c>
    </row>
    <row r="141" spans="1:10">
      <c r="A141" s="32">
        <v>11</v>
      </c>
      <c r="B141" s="32" t="s">
        <v>48</v>
      </c>
      <c r="C141" s="32">
        <v>256</v>
      </c>
      <c r="D141" s="33">
        <v>0.3</v>
      </c>
      <c r="E141" s="32">
        <v>179.2</v>
      </c>
      <c r="F141" s="32">
        <v>85.94</v>
      </c>
      <c r="G141" s="33">
        <f t="shared" si="20"/>
        <v>0.1</v>
      </c>
      <c r="H141" s="32">
        <f t="shared" si="21"/>
        <v>230.4</v>
      </c>
      <c r="I141" s="32">
        <f t="shared" si="23"/>
        <v>198</v>
      </c>
      <c r="J141" s="44">
        <f t="shared" si="22"/>
        <v>85.9375</v>
      </c>
    </row>
    <row r="142" spans="1:10">
      <c r="A142" s="32">
        <v>12</v>
      </c>
      <c r="B142" s="32" t="s">
        <v>17</v>
      </c>
      <c r="C142" s="32">
        <v>240</v>
      </c>
      <c r="D142" s="33">
        <v>0.25</v>
      </c>
      <c r="E142" s="32">
        <v>180</v>
      </c>
      <c r="F142" s="32">
        <v>85.56</v>
      </c>
      <c r="G142" s="33">
        <f t="shared" si="20"/>
        <v>0.05</v>
      </c>
      <c r="H142" s="32">
        <f t="shared" si="21"/>
        <v>228</v>
      </c>
      <c r="I142" s="32">
        <f t="shared" si="23"/>
        <v>198</v>
      </c>
      <c r="J142" s="44">
        <f t="shared" si="22"/>
        <v>86.8421052631579</v>
      </c>
    </row>
    <row r="143" spans="1:10">
      <c r="A143" s="32">
        <v>13</v>
      </c>
      <c r="B143" s="32" t="s">
        <v>43</v>
      </c>
      <c r="C143" s="32">
        <v>279.8</v>
      </c>
      <c r="D143" s="33">
        <v>0.35</v>
      </c>
      <c r="E143" s="32">
        <v>181.87</v>
      </c>
      <c r="F143" s="32">
        <v>84.68</v>
      </c>
      <c r="G143" s="33">
        <f t="shared" si="20"/>
        <v>0.15</v>
      </c>
      <c r="H143" s="32">
        <f t="shared" si="21"/>
        <v>237.83</v>
      </c>
      <c r="I143" s="32">
        <f t="shared" si="23"/>
        <v>198</v>
      </c>
      <c r="J143" s="44">
        <f t="shared" si="22"/>
        <v>83.2527435563217</v>
      </c>
    </row>
    <row r="144" spans="1:10">
      <c r="A144" s="32">
        <v>14</v>
      </c>
      <c r="B144" s="32" t="s">
        <v>15</v>
      </c>
      <c r="C144" s="32">
        <v>260</v>
      </c>
      <c r="D144" s="33">
        <v>0.3</v>
      </c>
      <c r="E144" s="32">
        <v>182</v>
      </c>
      <c r="F144" s="32">
        <v>84.62</v>
      </c>
      <c r="G144" s="33">
        <f t="shared" si="20"/>
        <v>0.1</v>
      </c>
      <c r="H144" s="32">
        <f t="shared" si="21"/>
        <v>234</v>
      </c>
      <c r="I144" s="32">
        <f t="shared" si="23"/>
        <v>198</v>
      </c>
      <c r="J144" s="44">
        <f t="shared" si="22"/>
        <v>84.6153846153846</v>
      </c>
    </row>
    <row r="145" spans="1:10">
      <c r="A145" s="32">
        <v>15</v>
      </c>
      <c r="B145" s="32" t="s">
        <v>42</v>
      </c>
      <c r="C145" s="32">
        <v>260</v>
      </c>
      <c r="D145" s="33">
        <v>0.3</v>
      </c>
      <c r="E145" s="32">
        <v>182</v>
      </c>
      <c r="F145" s="32">
        <v>84.62</v>
      </c>
      <c r="G145" s="33">
        <f t="shared" si="20"/>
        <v>0.1</v>
      </c>
      <c r="H145" s="32">
        <f t="shared" si="21"/>
        <v>234</v>
      </c>
      <c r="I145" s="32">
        <f t="shared" si="23"/>
        <v>198</v>
      </c>
      <c r="J145" s="44">
        <f t="shared" si="22"/>
        <v>84.6153846153846</v>
      </c>
    </row>
    <row r="146" spans="1:10">
      <c r="A146" s="32">
        <v>16</v>
      </c>
      <c r="B146" s="32" t="s">
        <v>49</v>
      </c>
      <c r="C146" s="32">
        <v>264</v>
      </c>
      <c r="D146" s="33">
        <v>0.3</v>
      </c>
      <c r="E146" s="32">
        <v>184.8</v>
      </c>
      <c r="F146" s="32">
        <v>83.33</v>
      </c>
      <c r="G146" s="33">
        <f t="shared" si="20"/>
        <v>0.1</v>
      </c>
      <c r="H146" s="32">
        <f t="shared" si="21"/>
        <v>237.6</v>
      </c>
      <c r="I146" s="32">
        <f t="shared" si="23"/>
        <v>198</v>
      </c>
      <c r="J146" s="44">
        <f t="shared" si="22"/>
        <v>83.3333333333333</v>
      </c>
    </row>
    <row r="147" spans="1:10">
      <c r="A147" s="32">
        <v>17</v>
      </c>
      <c r="B147" s="32" t="s">
        <v>47</v>
      </c>
      <c r="C147" s="32">
        <v>286.5</v>
      </c>
      <c r="D147" s="33">
        <v>0.35</v>
      </c>
      <c r="E147" s="32">
        <v>186.225</v>
      </c>
      <c r="F147" s="32">
        <v>82.7</v>
      </c>
      <c r="G147" s="33">
        <f t="shared" si="20"/>
        <v>0.15</v>
      </c>
      <c r="H147" s="32">
        <f t="shared" si="21"/>
        <v>243.525</v>
      </c>
      <c r="I147" s="32">
        <f t="shared" si="23"/>
        <v>198</v>
      </c>
      <c r="J147" s="44">
        <f t="shared" si="22"/>
        <v>81.3058207576224</v>
      </c>
    </row>
    <row r="148" spans="1:10">
      <c r="A148" s="32">
        <v>18</v>
      </c>
      <c r="B148" s="32" t="s">
        <v>19</v>
      </c>
      <c r="C148" s="32">
        <v>249</v>
      </c>
      <c r="D148" s="33">
        <v>0.25</v>
      </c>
      <c r="E148" s="32">
        <v>186.75</v>
      </c>
      <c r="F148" s="32">
        <v>82.46</v>
      </c>
      <c r="G148" s="33">
        <f t="shared" si="20"/>
        <v>0.05</v>
      </c>
      <c r="H148" s="32">
        <f t="shared" si="21"/>
        <v>236.55</v>
      </c>
      <c r="I148" s="32">
        <f t="shared" si="23"/>
        <v>198</v>
      </c>
      <c r="J148" s="44">
        <f t="shared" si="22"/>
        <v>83.7032339885859</v>
      </c>
    </row>
    <row r="149" spans="1:10">
      <c r="A149" s="32">
        <v>19</v>
      </c>
      <c r="B149" s="32" t="s">
        <v>44</v>
      </c>
      <c r="C149" s="32">
        <v>288</v>
      </c>
      <c r="D149" s="33">
        <v>0.35</v>
      </c>
      <c r="E149" s="32">
        <v>187.2</v>
      </c>
      <c r="F149" s="32">
        <v>82.26</v>
      </c>
      <c r="G149" s="33">
        <f t="shared" si="20"/>
        <v>0.15</v>
      </c>
      <c r="H149" s="32">
        <f t="shared" si="21"/>
        <v>244.8</v>
      </c>
      <c r="I149" s="32">
        <f t="shared" si="23"/>
        <v>198</v>
      </c>
      <c r="J149" s="44">
        <f t="shared" si="22"/>
        <v>80.8823529411765</v>
      </c>
    </row>
    <row r="150" spans="1:10">
      <c r="A150" s="32">
        <v>20</v>
      </c>
      <c r="B150" s="32" t="s">
        <v>51</v>
      </c>
      <c r="C150" s="32">
        <v>268</v>
      </c>
      <c r="D150" s="33">
        <v>0.3</v>
      </c>
      <c r="E150" s="32">
        <v>187.6</v>
      </c>
      <c r="F150" s="32">
        <v>82.09</v>
      </c>
      <c r="G150" s="33">
        <f t="shared" si="20"/>
        <v>0.1</v>
      </c>
      <c r="H150" s="32">
        <f t="shared" si="21"/>
        <v>241.2</v>
      </c>
      <c r="I150" s="32">
        <f t="shared" si="23"/>
        <v>198</v>
      </c>
      <c r="J150" s="44">
        <f t="shared" si="22"/>
        <v>82.089552238806</v>
      </c>
    </row>
    <row r="151" spans="1:10">
      <c r="A151" s="32">
        <v>21</v>
      </c>
      <c r="B151" s="32" t="s">
        <v>18</v>
      </c>
      <c r="C151" s="32">
        <v>251</v>
      </c>
      <c r="D151" s="33">
        <v>0.25</v>
      </c>
      <c r="E151" s="32">
        <v>188.25</v>
      </c>
      <c r="F151" s="32">
        <v>81.81</v>
      </c>
      <c r="G151" s="33">
        <f t="shared" si="20"/>
        <v>0.05</v>
      </c>
      <c r="H151" s="32">
        <f t="shared" si="21"/>
        <v>238.45</v>
      </c>
      <c r="I151" s="32">
        <f t="shared" si="23"/>
        <v>198</v>
      </c>
      <c r="J151" s="44">
        <f t="shared" si="22"/>
        <v>83.0362759488362</v>
      </c>
    </row>
    <row r="152" spans="1:10">
      <c r="A152" s="32">
        <v>22</v>
      </c>
      <c r="B152" s="32" t="s">
        <v>22</v>
      </c>
      <c r="C152" s="32">
        <v>290</v>
      </c>
      <c r="D152" s="33">
        <v>0.35</v>
      </c>
      <c r="E152" s="32">
        <v>188.5</v>
      </c>
      <c r="F152" s="32">
        <v>81.7</v>
      </c>
      <c r="G152" s="33">
        <f t="shared" si="20"/>
        <v>0.15</v>
      </c>
      <c r="H152" s="32">
        <f t="shared" si="21"/>
        <v>246.5</v>
      </c>
      <c r="I152" s="32">
        <f t="shared" si="23"/>
        <v>198</v>
      </c>
      <c r="J152" s="44">
        <f t="shared" si="22"/>
        <v>80.3245436105477</v>
      </c>
    </row>
    <row r="153" spans="1:10">
      <c r="A153" s="32">
        <v>23</v>
      </c>
      <c r="B153" s="32" t="s">
        <v>23</v>
      </c>
      <c r="C153" s="32">
        <v>270</v>
      </c>
      <c r="D153" s="33">
        <v>0.3</v>
      </c>
      <c r="E153" s="32">
        <v>189</v>
      </c>
      <c r="F153" s="32">
        <v>81.48</v>
      </c>
      <c r="G153" s="33">
        <f t="shared" si="20"/>
        <v>0.1</v>
      </c>
      <c r="H153" s="32">
        <f t="shared" si="21"/>
        <v>243</v>
      </c>
      <c r="I153" s="32">
        <f t="shared" si="23"/>
        <v>198</v>
      </c>
      <c r="J153" s="44">
        <f t="shared" si="22"/>
        <v>81.4814814814815</v>
      </c>
    </row>
    <row r="154" spans="1:10">
      <c r="A154" s="32">
        <v>24</v>
      </c>
      <c r="B154" s="32" t="s">
        <v>45</v>
      </c>
      <c r="C154" s="32">
        <v>272</v>
      </c>
      <c r="D154" s="33">
        <v>0.3</v>
      </c>
      <c r="E154" s="32">
        <v>190.4</v>
      </c>
      <c r="F154" s="32">
        <v>80.88</v>
      </c>
      <c r="G154" s="33">
        <f t="shared" si="20"/>
        <v>0.1</v>
      </c>
      <c r="H154" s="32">
        <f t="shared" si="21"/>
        <v>244.8</v>
      </c>
      <c r="I154" s="32">
        <f t="shared" si="23"/>
        <v>198</v>
      </c>
      <c r="J154" s="44">
        <f t="shared" si="22"/>
        <v>80.8823529411765</v>
      </c>
    </row>
    <row r="155" spans="1:10">
      <c r="A155" s="32">
        <v>25</v>
      </c>
      <c r="B155" s="32" t="s">
        <v>46</v>
      </c>
      <c r="C155" s="32">
        <v>272</v>
      </c>
      <c r="D155" s="33">
        <v>0.3</v>
      </c>
      <c r="E155" s="32">
        <v>190.4</v>
      </c>
      <c r="F155" s="32">
        <v>80.88</v>
      </c>
      <c r="G155" s="33">
        <f t="shared" si="20"/>
        <v>0.1</v>
      </c>
      <c r="H155" s="32">
        <f t="shared" si="21"/>
        <v>244.8</v>
      </c>
      <c r="I155" s="32">
        <f t="shared" si="23"/>
        <v>198</v>
      </c>
      <c r="J155" s="44">
        <f t="shared" si="22"/>
        <v>80.8823529411765</v>
      </c>
    </row>
    <row r="156" spans="1:10">
      <c r="A156" s="32">
        <v>26</v>
      </c>
      <c r="B156" s="32" t="s">
        <v>33</v>
      </c>
      <c r="C156" s="32">
        <v>274</v>
      </c>
      <c r="D156" s="33">
        <v>0.3</v>
      </c>
      <c r="E156" s="32">
        <v>191.8</v>
      </c>
      <c r="F156" s="32">
        <v>80.29</v>
      </c>
      <c r="G156" s="33">
        <f t="shared" si="20"/>
        <v>0.1</v>
      </c>
      <c r="H156" s="32">
        <f t="shared" si="21"/>
        <v>246.6</v>
      </c>
      <c r="I156" s="32">
        <f t="shared" si="23"/>
        <v>198</v>
      </c>
      <c r="J156" s="44">
        <f t="shared" si="22"/>
        <v>80.2919708029197</v>
      </c>
    </row>
    <row r="157" spans="1:10">
      <c r="A157" s="32">
        <v>27</v>
      </c>
      <c r="B157" s="32" t="s">
        <v>34</v>
      </c>
      <c r="C157" s="32">
        <v>274</v>
      </c>
      <c r="D157" s="33">
        <v>0.3</v>
      </c>
      <c r="E157" s="32">
        <v>191.8</v>
      </c>
      <c r="F157" s="32">
        <v>80.29</v>
      </c>
      <c r="G157" s="33">
        <f t="shared" si="20"/>
        <v>0.1</v>
      </c>
      <c r="H157" s="32">
        <f t="shared" si="21"/>
        <v>246.6</v>
      </c>
      <c r="I157" s="32">
        <f t="shared" si="23"/>
        <v>198</v>
      </c>
      <c r="J157" s="44">
        <f t="shared" si="22"/>
        <v>80.2919708029197</v>
      </c>
    </row>
    <row r="158" spans="1:10">
      <c r="A158" s="32">
        <v>28</v>
      </c>
      <c r="B158" s="32" t="s">
        <v>50</v>
      </c>
      <c r="C158" s="32">
        <v>240</v>
      </c>
      <c r="D158" s="33">
        <v>0.2</v>
      </c>
      <c r="E158" s="32">
        <v>192</v>
      </c>
      <c r="F158" s="32">
        <v>80.21</v>
      </c>
      <c r="G158" s="33">
        <f t="shared" si="20"/>
        <v>0</v>
      </c>
      <c r="H158" s="32">
        <f t="shared" si="21"/>
        <v>240</v>
      </c>
      <c r="I158" s="32">
        <f t="shared" si="23"/>
        <v>198</v>
      </c>
      <c r="J158" s="44">
        <f t="shared" si="22"/>
        <v>82.5</v>
      </c>
    </row>
    <row r="159" spans="1:10">
      <c r="A159" s="32">
        <v>29</v>
      </c>
      <c r="B159" s="32" t="s">
        <v>25</v>
      </c>
      <c r="C159" s="32">
        <v>240</v>
      </c>
      <c r="D159" s="33">
        <v>0.2</v>
      </c>
      <c r="E159" s="32">
        <v>192</v>
      </c>
      <c r="F159" s="32">
        <v>80.21</v>
      </c>
      <c r="G159" s="33">
        <f t="shared" si="20"/>
        <v>0</v>
      </c>
      <c r="H159" s="32">
        <f t="shared" si="21"/>
        <v>240</v>
      </c>
      <c r="I159" s="32">
        <f t="shared" si="23"/>
        <v>198</v>
      </c>
      <c r="J159" s="44">
        <f t="shared" si="22"/>
        <v>82.5</v>
      </c>
    </row>
    <row r="160" spans="1:10">
      <c r="A160" s="32">
        <v>30</v>
      </c>
      <c r="B160" s="32" t="s">
        <v>56</v>
      </c>
      <c r="C160" s="32">
        <v>280</v>
      </c>
      <c r="D160" s="33">
        <v>0.3</v>
      </c>
      <c r="E160" s="32">
        <v>196</v>
      </c>
      <c r="F160" s="32">
        <v>78.57</v>
      </c>
      <c r="G160" s="33">
        <f t="shared" si="20"/>
        <v>0.1</v>
      </c>
      <c r="H160" s="32">
        <f t="shared" si="21"/>
        <v>252</v>
      </c>
      <c r="I160" s="32">
        <f t="shared" si="23"/>
        <v>198</v>
      </c>
      <c r="J160" s="44">
        <f t="shared" si="22"/>
        <v>78.5714285714286</v>
      </c>
    </row>
    <row r="161" spans="1:10">
      <c r="A161" s="32">
        <v>31</v>
      </c>
      <c r="B161" s="32" t="s">
        <v>52</v>
      </c>
      <c r="C161" s="32">
        <v>280</v>
      </c>
      <c r="D161" s="33">
        <v>0.3</v>
      </c>
      <c r="E161" s="32">
        <v>196</v>
      </c>
      <c r="F161" s="32">
        <v>78.57</v>
      </c>
      <c r="G161" s="33">
        <f t="shared" si="20"/>
        <v>0.1</v>
      </c>
      <c r="H161" s="32">
        <f t="shared" si="21"/>
        <v>252</v>
      </c>
      <c r="I161" s="32">
        <f t="shared" si="23"/>
        <v>198</v>
      </c>
      <c r="J161" s="44">
        <f t="shared" si="22"/>
        <v>78.5714285714286</v>
      </c>
    </row>
    <row r="162" spans="1:10">
      <c r="A162" s="32">
        <v>32</v>
      </c>
      <c r="B162" s="32" t="s">
        <v>53</v>
      </c>
      <c r="C162" s="32">
        <v>280</v>
      </c>
      <c r="D162" s="33">
        <v>0.3</v>
      </c>
      <c r="E162" s="32">
        <v>196</v>
      </c>
      <c r="F162" s="32">
        <v>78.57</v>
      </c>
      <c r="G162" s="33">
        <f t="shared" si="20"/>
        <v>0.1</v>
      </c>
      <c r="H162" s="32">
        <f t="shared" si="21"/>
        <v>252</v>
      </c>
      <c r="I162" s="32">
        <f t="shared" si="23"/>
        <v>198</v>
      </c>
      <c r="J162" s="44">
        <f t="shared" si="22"/>
        <v>78.5714285714286</v>
      </c>
    </row>
    <row r="163" spans="1:10">
      <c r="A163" s="32">
        <v>33</v>
      </c>
      <c r="B163" s="32" t="s">
        <v>54</v>
      </c>
      <c r="C163" s="32">
        <v>280</v>
      </c>
      <c r="D163" s="33">
        <v>0.3</v>
      </c>
      <c r="E163" s="32">
        <v>196</v>
      </c>
      <c r="F163" s="32">
        <v>78.57</v>
      </c>
      <c r="G163" s="33">
        <f t="shared" si="20"/>
        <v>0.1</v>
      </c>
      <c r="H163" s="32">
        <f t="shared" si="21"/>
        <v>252</v>
      </c>
      <c r="I163" s="32">
        <f t="shared" si="23"/>
        <v>198</v>
      </c>
      <c r="J163" s="44">
        <f t="shared" si="22"/>
        <v>78.5714285714286</v>
      </c>
    </row>
    <row r="164" spans="1:10">
      <c r="A164" s="32">
        <v>34</v>
      </c>
      <c r="B164" s="32" t="s">
        <v>24</v>
      </c>
      <c r="C164" s="32">
        <v>246</v>
      </c>
      <c r="D164" s="33">
        <v>0.2</v>
      </c>
      <c r="E164" s="32">
        <v>196.8</v>
      </c>
      <c r="F164" s="32">
        <v>78.25</v>
      </c>
      <c r="G164" s="33">
        <f t="shared" si="20"/>
        <v>0</v>
      </c>
      <c r="H164" s="32">
        <f t="shared" si="21"/>
        <v>246</v>
      </c>
      <c r="I164" s="32">
        <f t="shared" si="23"/>
        <v>198</v>
      </c>
      <c r="J164" s="44">
        <f t="shared" si="22"/>
        <v>80.4878048780488</v>
      </c>
    </row>
    <row r="165" spans="1:10">
      <c r="A165" s="32">
        <v>35</v>
      </c>
      <c r="B165" s="32" t="s">
        <v>31</v>
      </c>
      <c r="C165" s="32">
        <v>290</v>
      </c>
      <c r="D165" s="33">
        <v>0.3</v>
      </c>
      <c r="E165" s="32">
        <v>203</v>
      </c>
      <c r="F165" s="32">
        <v>75.86</v>
      </c>
      <c r="G165" s="33">
        <f t="shared" si="20"/>
        <v>0.1</v>
      </c>
      <c r="H165" s="32">
        <f t="shared" si="21"/>
        <v>261</v>
      </c>
      <c r="I165" s="32">
        <f t="shared" si="23"/>
        <v>198</v>
      </c>
      <c r="J165" s="44">
        <f t="shared" si="22"/>
        <v>75.8620689655172</v>
      </c>
    </row>
    <row r="166" spans="1:10">
      <c r="A166" s="32">
        <v>36</v>
      </c>
      <c r="B166" s="32" t="s">
        <v>55</v>
      </c>
      <c r="C166" s="32">
        <v>312.8</v>
      </c>
      <c r="D166" s="33">
        <v>0.35</v>
      </c>
      <c r="E166" s="32">
        <v>203.32</v>
      </c>
      <c r="F166" s="32">
        <v>75.74</v>
      </c>
      <c r="G166" s="33">
        <f t="shared" si="20"/>
        <v>0.15</v>
      </c>
      <c r="H166" s="32">
        <f t="shared" si="21"/>
        <v>265.88</v>
      </c>
      <c r="I166" s="32">
        <f t="shared" si="23"/>
        <v>198</v>
      </c>
      <c r="J166" s="44">
        <f t="shared" si="22"/>
        <v>74.4696855724387</v>
      </c>
    </row>
    <row r="167" spans="1:10">
      <c r="A167" s="32">
        <v>37</v>
      </c>
      <c r="B167" s="32" t="s">
        <v>57</v>
      </c>
      <c r="C167" s="32">
        <v>258</v>
      </c>
      <c r="D167" s="33">
        <v>0.2</v>
      </c>
      <c r="E167" s="32">
        <v>206.4</v>
      </c>
      <c r="F167" s="32">
        <v>74.61</v>
      </c>
      <c r="G167" s="33">
        <f t="shared" si="20"/>
        <v>0</v>
      </c>
      <c r="H167" s="32">
        <f t="shared" si="21"/>
        <v>258</v>
      </c>
      <c r="I167" s="32">
        <f t="shared" si="23"/>
        <v>198</v>
      </c>
      <c r="J167" s="44">
        <f t="shared" si="22"/>
        <v>76.7441860465116</v>
      </c>
    </row>
    <row r="168" spans="1:10">
      <c r="A168" s="32">
        <v>38</v>
      </c>
      <c r="B168" s="32" t="s">
        <v>29</v>
      </c>
      <c r="C168" s="32">
        <v>281.5</v>
      </c>
      <c r="D168" s="33">
        <v>0.25</v>
      </c>
      <c r="E168" s="32">
        <v>211.125</v>
      </c>
      <c r="F168" s="32">
        <v>72.94</v>
      </c>
      <c r="G168" s="33">
        <f t="shared" si="20"/>
        <v>0.05</v>
      </c>
      <c r="H168" s="32">
        <f t="shared" si="21"/>
        <v>267.425</v>
      </c>
      <c r="I168" s="32">
        <f t="shared" si="23"/>
        <v>198</v>
      </c>
      <c r="J168" s="44">
        <f t="shared" si="22"/>
        <v>74.0394503131719</v>
      </c>
    </row>
    <row r="169" spans="1:10">
      <c r="A169" s="32">
        <v>39</v>
      </c>
      <c r="B169" s="32" t="s">
        <v>36</v>
      </c>
      <c r="C169" s="32">
        <v>340</v>
      </c>
      <c r="D169" s="33">
        <v>0.35</v>
      </c>
      <c r="E169" s="32">
        <v>221</v>
      </c>
      <c r="F169" s="32">
        <v>69.68</v>
      </c>
      <c r="G169" s="33">
        <f t="shared" si="20"/>
        <v>0.15</v>
      </c>
      <c r="H169" s="32">
        <f t="shared" si="21"/>
        <v>289</v>
      </c>
      <c r="I169" s="32">
        <f t="shared" si="23"/>
        <v>198</v>
      </c>
      <c r="J169" s="44">
        <f t="shared" si="22"/>
        <v>68.5121107266436</v>
      </c>
    </row>
    <row r="170" spans="1:10">
      <c r="A170" s="32">
        <v>40</v>
      </c>
      <c r="B170" s="32" t="s">
        <v>35</v>
      </c>
      <c r="C170" s="32">
        <v>338</v>
      </c>
      <c r="D170" s="33">
        <v>0.3</v>
      </c>
      <c r="E170" s="32">
        <v>236.6</v>
      </c>
      <c r="F170" s="32">
        <v>65.09</v>
      </c>
      <c r="G170" s="33">
        <f t="shared" si="20"/>
        <v>0.1</v>
      </c>
      <c r="H170" s="32">
        <f t="shared" si="21"/>
        <v>304.2</v>
      </c>
      <c r="I170" s="32">
        <f t="shared" si="23"/>
        <v>198</v>
      </c>
      <c r="J170" s="44">
        <f t="shared" si="22"/>
        <v>65.0887573964497</v>
      </c>
    </row>
    <row r="171" spans="1:10">
      <c r="A171" s="32" t="s">
        <v>71</v>
      </c>
      <c r="J171" s="44"/>
    </row>
    <row r="172" spans="1:10">
      <c r="A172" s="41" t="s">
        <v>2</v>
      </c>
      <c r="B172" s="41" t="s">
        <v>3</v>
      </c>
      <c r="C172" s="41" t="s">
        <v>4</v>
      </c>
      <c r="D172" s="42" t="s">
        <v>5</v>
      </c>
      <c r="E172" s="41" t="s">
        <v>6</v>
      </c>
      <c r="F172" s="41" t="s">
        <v>0</v>
      </c>
      <c r="G172" s="43" t="s">
        <v>7</v>
      </c>
      <c r="H172" s="43" t="s">
        <v>8</v>
      </c>
      <c r="I172" s="43" t="s">
        <v>39</v>
      </c>
      <c r="J172" s="43" t="s">
        <v>10</v>
      </c>
    </row>
    <row r="173" spans="1:10">
      <c r="A173" s="32">
        <v>1</v>
      </c>
      <c r="B173" s="32" t="s">
        <v>12</v>
      </c>
      <c r="C173" s="32">
        <v>265</v>
      </c>
      <c r="D173" s="33">
        <v>0.35</v>
      </c>
      <c r="E173" s="32">
        <v>172.25</v>
      </c>
      <c r="F173" s="32">
        <v>100</v>
      </c>
      <c r="G173" s="33">
        <f t="shared" ref="G173:G191" si="24">D173-20%</f>
        <v>0.15</v>
      </c>
      <c r="H173" s="32">
        <f t="shared" ref="H173:H191" si="25">C173-(C173*G173)</f>
        <v>225.25</v>
      </c>
      <c r="I173" s="32">
        <f>MIN(H173:H191)</f>
        <v>225.25</v>
      </c>
      <c r="J173" s="44">
        <f t="shared" ref="J173:J191" si="26">I173/H173*100</f>
        <v>100</v>
      </c>
    </row>
    <row r="174" spans="1:10">
      <c r="A174" s="32">
        <v>2</v>
      </c>
      <c r="B174" s="32" t="s">
        <v>16</v>
      </c>
      <c r="C174" s="32">
        <v>278</v>
      </c>
      <c r="D174" s="33">
        <v>0.35</v>
      </c>
      <c r="E174" s="32">
        <v>180.7</v>
      </c>
      <c r="F174" s="32">
        <v>95.32</v>
      </c>
      <c r="G174" s="33">
        <f t="shared" si="24"/>
        <v>0.15</v>
      </c>
      <c r="H174" s="32">
        <f t="shared" si="25"/>
        <v>236.3</v>
      </c>
      <c r="I174" s="32">
        <f t="shared" ref="I174:I191" si="27">I173</f>
        <v>225.25</v>
      </c>
      <c r="J174" s="44">
        <f t="shared" si="26"/>
        <v>95.3237410071942</v>
      </c>
    </row>
    <row r="175" spans="1:10">
      <c r="A175" s="32">
        <v>3</v>
      </c>
      <c r="B175" s="32" t="s">
        <v>42</v>
      </c>
      <c r="C175" s="32">
        <v>266</v>
      </c>
      <c r="D175" s="33">
        <v>0.3</v>
      </c>
      <c r="E175" s="32">
        <v>186.2</v>
      </c>
      <c r="F175" s="32">
        <v>92.51</v>
      </c>
      <c r="G175" s="33">
        <f t="shared" si="24"/>
        <v>0.1</v>
      </c>
      <c r="H175" s="32">
        <f t="shared" si="25"/>
        <v>239.4</v>
      </c>
      <c r="I175" s="32">
        <f t="shared" si="27"/>
        <v>225.25</v>
      </c>
      <c r="J175" s="44">
        <f t="shared" si="26"/>
        <v>94.0893901420217</v>
      </c>
    </row>
    <row r="176" spans="1:10">
      <c r="A176" s="32">
        <v>4</v>
      </c>
      <c r="B176" s="32" t="s">
        <v>23</v>
      </c>
      <c r="C176" s="32">
        <v>290</v>
      </c>
      <c r="D176" s="33">
        <v>0.35</v>
      </c>
      <c r="E176" s="32">
        <v>188.5</v>
      </c>
      <c r="F176" s="32">
        <v>91.38</v>
      </c>
      <c r="G176" s="33">
        <f t="shared" si="24"/>
        <v>0.15</v>
      </c>
      <c r="H176" s="32">
        <f t="shared" si="25"/>
        <v>246.5</v>
      </c>
      <c r="I176" s="32">
        <f t="shared" si="27"/>
        <v>225.25</v>
      </c>
      <c r="J176" s="44">
        <f t="shared" si="26"/>
        <v>91.3793103448276</v>
      </c>
    </row>
    <row r="177" spans="1:10">
      <c r="A177" s="32">
        <v>5</v>
      </c>
      <c r="B177" s="32" t="s">
        <v>61</v>
      </c>
      <c r="C177" s="32">
        <v>270</v>
      </c>
      <c r="D177" s="33">
        <v>0.3</v>
      </c>
      <c r="E177" s="32">
        <v>189</v>
      </c>
      <c r="F177" s="32">
        <v>91.14</v>
      </c>
      <c r="G177" s="33">
        <f t="shared" si="24"/>
        <v>0.1</v>
      </c>
      <c r="H177" s="32">
        <f t="shared" si="25"/>
        <v>243</v>
      </c>
      <c r="I177" s="32">
        <f t="shared" si="27"/>
        <v>225.25</v>
      </c>
      <c r="J177" s="44">
        <f t="shared" si="26"/>
        <v>92.6954732510288</v>
      </c>
    </row>
    <row r="178" spans="1:10">
      <c r="A178" s="32">
        <v>6</v>
      </c>
      <c r="B178" s="32" t="s">
        <v>20</v>
      </c>
      <c r="C178" s="32">
        <v>253</v>
      </c>
      <c r="D178" s="33">
        <v>0.25</v>
      </c>
      <c r="E178" s="32">
        <v>189.75</v>
      </c>
      <c r="F178" s="32">
        <v>90.78</v>
      </c>
      <c r="G178" s="33">
        <f t="shared" si="24"/>
        <v>0.05</v>
      </c>
      <c r="H178" s="32">
        <f t="shared" si="25"/>
        <v>240.35</v>
      </c>
      <c r="I178" s="32">
        <f t="shared" si="27"/>
        <v>225.25</v>
      </c>
      <c r="J178" s="44">
        <f t="shared" si="26"/>
        <v>93.717495319326</v>
      </c>
    </row>
    <row r="179" spans="1:10">
      <c r="A179" s="32">
        <v>7</v>
      </c>
      <c r="B179" s="32" t="s">
        <v>62</v>
      </c>
      <c r="C179" s="32">
        <v>272</v>
      </c>
      <c r="D179" s="33">
        <v>0.3</v>
      </c>
      <c r="E179" s="32">
        <v>190.4</v>
      </c>
      <c r="F179" s="32">
        <v>90.47</v>
      </c>
      <c r="G179" s="33">
        <f t="shared" si="24"/>
        <v>0.1</v>
      </c>
      <c r="H179" s="32">
        <f t="shared" si="25"/>
        <v>244.8</v>
      </c>
      <c r="I179" s="32">
        <f t="shared" si="27"/>
        <v>225.25</v>
      </c>
      <c r="J179" s="44">
        <f t="shared" si="26"/>
        <v>92.0138888888889</v>
      </c>
    </row>
    <row r="180" spans="1:10">
      <c r="A180" s="32">
        <v>8</v>
      </c>
      <c r="B180" s="32" t="s">
        <v>63</v>
      </c>
      <c r="C180" s="32">
        <v>274</v>
      </c>
      <c r="D180" s="33">
        <v>0.3</v>
      </c>
      <c r="E180" s="32">
        <v>191.8</v>
      </c>
      <c r="F180" s="32">
        <v>89.81</v>
      </c>
      <c r="G180" s="33">
        <f t="shared" si="24"/>
        <v>0.1</v>
      </c>
      <c r="H180" s="32">
        <f t="shared" si="25"/>
        <v>246.6</v>
      </c>
      <c r="I180" s="32">
        <f t="shared" si="27"/>
        <v>225.25</v>
      </c>
      <c r="J180" s="44">
        <f t="shared" si="26"/>
        <v>91.3422546634226</v>
      </c>
    </row>
    <row r="181" spans="1:10">
      <c r="A181" s="32">
        <v>9</v>
      </c>
      <c r="B181" s="32" t="s">
        <v>65</v>
      </c>
      <c r="C181" s="32">
        <v>278.5</v>
      </c>
      <c r="D181" s="33">
        <v>0.3</v>
      </c>
      <c r="E181" s="32">
        <v>194.95</v>
      </c>
      <c r="F181" s="32">
        <v>88.36</v>
      </c>
      <c r="G181" s="33">
        <f t="shared" si="24"/>
        <v>0.1</v>
      </c>
      <c r="H181" s="32">
        <f t="shared" si="25"/>
        <v>250.65</v>
      </c>
      <c r="I181" s="32">
        <f t="shared" si="27"/>
        <v>225.25</v>
      </c>
      <c r="J181" s="44">
        <f t="shared" si="26"/>
        <v>89.8663474965091</v>
      </c>
    </row>
    <row r="182" spans="1:10">
      <c r="A182" s="32">
        <v>10</v>
      </c>
      <c r="B182" s="32" t="s">
        <v>19</v>
      </c>
      <c r="C182" s="32">
        <v>260</v>
      </c>
      <c r="D182" s="33">
        <v>0.25</v>
      </c>
      <c r="E182" s="32">
        <v>195</v>
      </c>
      <c r="F182" s="32">
        <v>88.33</v>
      </c>
      <c r="G182" s="33">
        <f t="shared" si="24"/>
        <v>0.05</v>
      </c>
      <c r="H182" s="32">
        <f t="shared" si="25"/>
        <v>247</v>
      </c>
      <c r="I182" s="32">
        <f t="shared" si="27"/>
        <v>225.25</v>
      </c>
      <c r="J182" s="44">
        <f t="shared" si="26"/>
        <v>91.1943319838057</v>
      </c>
    </row>
    <row r="183" spans="1:10">
      <c r="A183" s="32">
        <v>11</v>
      </c>
      <c r="B183" s="32" t="s">
        <v>18</v>
      </c>
      <c r="C183" s="32">
        <v>260</v>
      </c>
      <c r="D183" s="33">
        <v>0.25</v>
      </c>
      <c r="E183" s="32">
        <v>195</v>
      </c>
      <c r="F183" s="32">
        <v>88.33</v>
      </c>
      <c r="G183" s="33">
        <f t="shared" si="24"/>
        <v>0.05</v>
      </c>
      <c r="H183" s="32">
        <f t="shared" si="25"/>
        <v>247</v>
      </c>
      <c r="I183" s="32">
        <f t="shared" si="27"/>
        <v>225.25</v>
      </c>
      <c r="J183" s="44">
        <f t="shared" si="26"/>
        <v>91.1943319838057</v>
      </c>
    </row>
    <row r="184" spans="1:10">
      <c r="A184" s="32">
        <v>12</v>
      </c>
      <c r="B184" s="32" t="s">
        <v>50</v>
      </c>
      <c r="C184" s="32">
        <v>244</v>
      </c>
      <c r="D184" s="33">
        <v>0.2</v>
      </c>
      <c r="E184" s="32">
        <v>195.2</v>
      </c>
      <c r="F184" s="32">
        <v>88.24</v>
      </c>
      <c r="G184" s="33">
        <f t="shared" si="24"/>
        <v>0</v>
      </c>
      <c r="H184" s="32">
        <f t="shared" si="25"/>
        <v>244</v>
      </c>
      <c r="I184" s="32">
        <f t="shared" si="27"/>
        <v>225.25</v>
      </c>
      <c r="J184" s="44">
        <f t="shared" si="26"/>
        <v>92.3155737704918</v>
      </c>
    </row>
    <row r="185" spans="1:10">
      <c r="A185" s="32">
        <v>13</v>
      </c>
      <c r="B185" s="32" t="s">
        <v>64</v>
      </c>
      <c r="C185" s="32">
        <v>279</v>
      </c>
      <c r="D185" s="33">
        <v>0.3</v>
      </c>
      <c r="E185" s="32">
        <v>195.3</v>
      </c>
      <c r="F185" s="32">
        <v>88.2</v>
      </c>
      <c r="G185" s="33">
        <f t="shared" si="24"/>
        <v>0.1</v>
      </c>
      <c r="H185" s="32">
        <f t="shared" si="25"/>
        <v>251.1</v>
      </c>
      <c r="I185" s="32">
        <f t="shared" si="27"/>
        <v>225.25</v>
      </c>
      <c r="J185" s="44">
        <f t="shared" si="26"/>
        <v>89.705296694544</v>
      </c>
    </row>
    <row r="186" spans="1:10">
      <c r="A186" s="32">
        <v>14</v>
      </c>
      <c r="B186" s="32" t="s">
        <v>59</v>
      </c>
      <c r="C186" s="32">
        <v>280</v>
      </c>
      <c r="D186" s="33">
        <v>0.3</v>
      </c>
      <c r="E186" s="32">
        <v>196</v>
      </c>
      <c r="F186" s="32">
        <v>87.88</v>
      </c>
      <c r="G186" s="33">
        <f t="shared" si="24"/>
        <v>0.1</v>
      </c>
      <c r="H186" s="32">
        <f t="shared" si="25"/>
        <v>252</v>
      </c>
      <c r="I186" s="32">
        <f t="shared" si="27"/>
        <v>225.25</v>
      </c>
      <c r="J186" s="44">
        <f t="shared" si="26"/>
        <v>89.3849206349206</v>
      </c>
    </row>
    <row r="187" spans="1:10">
      <c r="A187" s="32">
        <v>15</v>
      </c>
      <c r="B187" s="32" t="s">
        <v>66</v>
      </c>
      <c r="C187" s="32">
        <v>282</v>
      </c>
      <c r="D187" s="33">
        <v>0.3</v>
      </c>
      <c r="E187" s="32">
        <v>197.4</v>
      </c>
      <c r="F187" s="32">
        <v>87.26</v>
      </c>
      <c r="G187" s="33">
        <f t="shared" si="24"/>
        <v>0.1</v>
      </c>
      <c r="H187" s="32">
        <f t="shared" si="25"/>
        <v>253.8</v>
      </c>
      <c r="I187" s="32">
        <f t="shared" si="27"/>
        <v>225.25</v>
      </c>
      <c r="J187" s="44">
        <f t="shared" si="26"/>
        <v>88.7509850275808</v>
      </c>
    </row>
    <row r="188" spans="1:10">
      <c r="A188" s="32">
        <v>16</v>
      </c>
      <c r="B188" s="32" t="s">
        <v>51</v>
      </c>
      <c r="C188" s="32">
        <v>285</v>
      </c>
      <c r="D188" s="33">
        <v>0.3</v>
      </c>
      <c r="E188" s="32">
        <v>199.5</v>
      </c>
      <c r="F188" s="32">
        <v>86.34</v>
      </c>
      <c r="G188" s="33">
        <f t="shared" si="24"/>
        <v>0.1</v>
      </c>
      <c r="H188" s="32">
        <f t="shared" si="25"/>
        <v>256.5</v>
      </c>
      <c r="I188" s="32">
        <f t="shared" si="27"/>
        <v>225.25</v>
      </c>
      <c r="J188" s="44">
        <f t="shared" si="26"/>
        <v>87.8167641325536</v>
      </c>
    </row>
    <row r="189" spans="1:10">
      <c r="A189" s="32">
        <v>17</v>
      </c>
      <c r="B189" s="32" t="s">
        <v>25</v>
      </c>
      <c r="C189" s="32">
        <v>255</v>
      </c>
      <c r="D189" s="33">
        <v>0.2</v>
      </c>
      <c r="E189" s="32">
        <v>204</v>
      </c>
      <c r="F189" s="32">
        <v>84.44</v>
      </c>
      <c r="G189" s="33">
        <f t="shared" si="24"/>
        <v>0</v>
      </c>
      <c r="H189" s="32">
        <f t="shared" si="25"/>
        <v>255</v>
      </c>
      <c r="I189" s="32">
        <f t="shared" si="27"/>
        <v>225.25</v>
      </c>
      <c r="J189" s="44">
        <f t="shared" si="26"/>
        <v>88.3333333333333</v>
      </c>
    </row>
    <row r="190" spans="1:10">
      <c r="A190" s="32">
        <v>18</v>
      </c>
      <c r="B190" s="32" t="s">
        <v>24</v>
      </c>
      <c r="C190" s="32">
        <v>258</v>
      </c>
      <c r="D190" s="33">
        <v>0.2</v>
      </c>
      <c r="E190" s="32">
        <v>206.4</v>
      </c>
      <c r="F190" s="32">
        <v>83.45</v>
      </c>
      <c r="G190" s="33">
        <f t="shared" si="24"/>
        <v>0</v>
      </c>
      <c r="H190" s="32">
        <f t="shared" si="25"/>
        <v>258</v>
      </c>
      <c r="I190" s="32">
        <f t="shared" si="27"/>
        <v>225.25</v>
      </c>
      <c r="J190" s="44">
        <f t="shared" si="26"/>
        <v>87.3062015503876</v>
      </c>
    </row>
    <row r="191" spans="1:10">
      <c r="A191" s="32">
        <v>19</v>
      </c>
      <c r="B191" s="32" t="s">
        <v>52</v>
      </c>
      <c r="C191" s="32">
        <v>297</v>
      </c>
      <c r="D191" s="33">
        <v>0.3</v>
      </c>
      <c r="E191" s="32">
        <v>207.9</v>
      </c>
      <c r="F191" s="32">
        <v>82.85</v>
      </c>
      <c r="G191" s="33">
        <f t="shared" si="24"/>
        <v>0.1</v>
      </c>
      <c r="H191" s="32">
        <f t="shared" si="25"/>
        <v>267.3</v>
      </c>
      <c r="I191" s="32">
        <f t="shared" si="27"/>
        <v>225.25</v>
      </c>
      <c r="J191" s="44">
        <f t="shared" si="26"/>
        <v>84.2686120463898</v>
      </c>
    </row>
    <row r="192" spans="1:10">
      <c r="A192" s="32" t="s">
        <v>72</v>
      </c>
      <c r="J192" s="44"/>
    </row>
    <row r="193" spans="1:10">
      <c r="A193" s="41" t="s">
        <v>2</v>
      </c>
      <c r="B193" s="41" t="s">
        <v>3</v>
      </c>
      <c r="C193" s="41" t="s">
        <v>4</v>
      </c>
      <c r="D193" s="42" t="s">
        <v>5</v>
      </c>
      <c r="E193" s="41" t="s">
        <v>6</v>
      </c>
      <c r="F193" s="41" t="s">
        <v>0</v>
      </c>
      <c r="G193" s="43" t="s">
        <v>7</v>
      </c>
      <c r="H193" s="43" t="s">
        <v>8</v>
      </c>
      <c r="I193" s="43" t="s">
        <v>39</v>
      </c>
      <c r="J193" s="43" t="s">
        <v>10</v>
      </c>
    </row>
    <row r="194" spans="1:10">
      <c r="A194" s="32">
        <v>1</v>
      </c>
      <c r="B194" s="32" t="s">
        <v>11</v>
      </c>
      <c r="C194" s="32">
        <v>225</v>
      </c>
      <c r="D194" s="33">
        <v>0.3</v>
      </c>
      <c r="E194" s="32">
        <v>157.5</v>
      </c>
      <c r="F194" s="32">
        <v>100</v>
      </c>
      <c r="G194" s="33">
        <f t="shared" ref="G194:G202" si="28">D194-20%</f>
        <v>0.1</v>
      </c>
      <c r="H194" s="32">
        <f t="shared" ref="H194:H202" si="29">C194-(C194*G194)</f>
        <v>202.5</v>
      </c>
      <c r="I194" s="32">
        <f>MIN(H194:H202)</f>
        <v>202.5</v>
      </c>
      <c r="J194" s="44">
        <f t="shared" ref="J194:J202" si="30">I194/H194*100</f>
        <v>100</v>
      </c>
    </row>
    <row r="195" spans="1:10">
      <c r="A195" s="32">
        <v>2</v>
      </c>
      <c r="B195" s="32" t="s">
        <v>14</v>
      </c>
      <c r="C195" s="32">
        <v>252</v>
      </c>
      <c r="D195" s="33">
        <v>0.3</v>
      </c>
      <c r="E195" s="32">
        <v>176.4</v>
      </c>
      <c r="F195" s="32">
        <v>89.29</v>
      </c>
      <c r="G195" s="33">
        <f t="shared" si="28"/>
        <v>0.1</v>
      </c>
      <c r="H195" s="32">
        <f t="shared" si="29"/>
        <v>226.8</v>
      </c>
      <c r="I195" s="32">
        <f t="shared" ref="I195:I202" si="31">I194</f>
        <v>202.5</v>
      </c>
      <c r="J195" s="44">
        <f t="shared" si="30"/>
        <v>89.2857142857143</v>
      </c>
    </row>
    <row r="196" spans="1:10">
      <c r="A196" s="32">
        <v>3</v>
      </c>
      <c r="B196" s="32" t="s">
        <v>19</v>
      </c>
      <c r="C196" s="32">
        <v>260</v>
      </c>
      <c r="D196" s="33">
        <v>0.25</v>
      </c>
      <c r="E196" s="32">
        <v>195</v>
      </c>
      <c r="F196" s="32">
        <v>80.77</v>
      </c>
      <c r="G196" s="33">
        <f t="shared" si="28"/>
        <v>0.05</v>
      </c>
      <c r="H196" s="32">
        <f t="shared" si="29"/>
        <v>247</v>
      </c>
      <c r="I196" s="32">
        <f t="shared" si="31"/>
        <v>202.5</v>
      </c>
      <c r="J196" s="44">
        <f t="shared" si="30"/>
        <v>81.9838056680162</v>
      </c>
    </row>
    <row r="197" spans="1:10">
      <c r="A197" s="32">
        <v>4</v>
      </c>
      <c r="B197" s="32" t="s">
        <v>18</v>
      </c>
      <c r="C197" s="32">
        <v>260</v>
      </c>
      <c r="D197" s="33">
        <v>0.25</v>
      </c>
      <c r="E197" s="32">
        <v>195</v>
      </c>
      <c r="F197" s="32">
        <v>80.77</v>
      </c>
      <c r="G197" s="33">
        <f t="shared" si="28"/>
        <v>0.05</v>
      </c>
      <c r="H197" s="32">
        <f t="shared" si="29"/>
        <v>247</v>
      </c>
      <c r="I197" s="32">
        <f t="shared" si="31"/>
        <v>202.5</v>
      </c>
      <c r="J197" s="44">
        <f t="shared" si="30"/>
        <v>81.9838056680162</v>
      </c>
    </row>
    <row r="198" spans="1:10">
      <c r="A198" s="32">
        <v>5</v>
      </c>
      <c r="B198" s="32" t="s">
        <v>17</v>
      </c>
      <c r="C198" s="32">
        <v>260</v>
      </c>
      <c r="D198" s="33">
        <v>0.25</v>
      </c>
      <c r="E198" s="32">
        <v>195</v>
      </c>
      <c r="F198" s="32">
        <v>80.77</v>
      </c>
      <c r="G198" s="33">
        <f t="shared" si="28"/>
        <v>0.05</v>
      </c>
      <c r="H198" s="32">
        <f t="shared" si="29"/>
        <v>247</v>
      </c>
      <c r="I198" s="32">
        <f t="shared" si="31"/>
        <v>202.5</v>
      </c>
      <c r="J198" s="44">
        <f t="shared" si="30"/>
        <v>81.9838056680162</v>
      </c>
    </row>
    <row r="199" spans="1:10">
      <c r="A199" s="32">
        <v>6</v>
      </c>
      <c r="B199" s="32" t="s">
        <v>21</v>
      </c>
      <c r="C199" s="32">
        <v>280</v>
      </c>
      <c r="D199" s="33">
        <v>0.3</v>
      </c>
      <c r="E199" s="32">
        <v>196</v>
      </c>
      <c r="F199" s="32">
        <v>80.36</v>
      </c>
      <c r="G199" s="33">
        <f t="shared" si="28"/>
        <v>0.1</v>
      </c>
      <c r="H199" s="32">
        <f t="shared" si="29"/>
        <v>252</v>
      </c>
      <c r="I199" s="32">
        <f t="shared" si="31"/>
        <v>202.5</v>
      </c>
      <c r="J199" s="44">
        <f t="shared" si="30"/>
        <v>80.3571428571429</v>
      </c>
    </row>
    <row r="200" spans="1:10">
      <c r="A200" s="32">
        <v>7</v>
      </c>
      <c r="B200" s="32" t="s">
        <v>50</v>
      </c>
      <c r="C200" s="32">
        <v>246</v>
      </c>
      <c r="D200" s="33">
        <v>0.2</v>
      </c>
      <c r="E200" s="32">
        <v>196.8</v>
      </c>
      <c r="F200" s="32">
        <v>80.03</v>
      </c>
      <c r="G200" s="33">
        <f t="shared" si="28"/>
        <v>0</v>
      </c>
      <c r="H200" s="32">
        <f t="shared" si="29"/>
        <v>246</v>
      </c>
      <c r="I200" s="32">
        <f t="shared" si="31"/>
        <v>202.5</v>
      </c>
      <c r="J200" s="44">
        <f t="shared" si="30"/>
        <v>82.3170731707317</v>
      </c>
    </row>
    <row r="201" spans="1:10">
      <c r="A201" s="32">
        <v>8</v>
      </c>
      <c r="B201" s="32" t="s">
        <v>20</v>
      </c>
      <c r="C201" s="32">
        <v>253</v>
      </c>
      <c r="D201" s="33">
        <v>0.2</v>
      </c>
      <c r="E201" s="32">
        <v>202.4</v>
      </c>
      <c r="F201" s="32">
        <v>77.82</v>
      </c>
      <c r="G201" s="33">
        <f t="shared" si="28"/>
        <v>0</v>
      </c>
      <c r="H201" s="32">
        <f t="shared" si="29"/>
        <v>253</v>
      </c>
      <c r="I201" s="32">
        <f t="shared" si="31"/>
        <v>202.5</v>
      </c>
      <c r="J201" s="44">
        <f t="shared" si="30"/>
        <v>80.0395256916996</v>
      </c>
    </row>
    <row r="202" spans="1:10">
      <c r="A202" s="32">
        <v>9</v>
      </c>
      <c r="B202" s="32" t="s">
        <v>24</v>
      </c>
      <c r="C202" s="32">
        <v>257</v>
      </c>
      <c r="D202" s="33">
        <v>0.2</v>
      </c>
      <c r="E202" s="32">
        <v>205.6</v>
      </c>
      <c r="F202" s="32">
        <v>76.61</v>
      </c>
      <c r="G202" s="33">
        <f t="shared" si="28"/>
        <v>0</v>
      </c>
      <c r="H202" s="32">
        <f t="shared" si="29"/>
        <v>257</v>
      </c>
      <c r="I202" s="32">
        <f t="shared" si="31"/>
        <v>202.5</v>
      </c>
      <c r="J202" s="44">
        <f t="shared" si="30"/>
        <v>78.7937743190661</v>
      </c>
    </row>
    <row r="203" spans="1:10">
      <c r="A203" s="32" t="s">
        <v>73</v>
      </c>
      <c r="J203" s="44"/>
    </row>
    <row r="204" spans="1:10">
      <c r="A204" s="41" t="s">
        <v>2</v>
      </c>
      <c r="B204" s="41" t="s">
        <v>3</v>
      </c>
      <c r="C204" s="41" t="s">
        <v>4</v>
      </c>
      <c r="D204" s="42" t="s">
        <v>5</v>
      </c>
      <c r="E204" s="41" t="s">
        <v>6</v>
      </c>
      <c r="F204" s="41" t="s">
        <v>0</v>
      </c>
      <c r="G204" s="43" t="s">
        <v>7</v>
      </c>
      <c r="H204" s="43" t="s">
        <v>8</v>
      </c>
      <c r="I204" s="43" t="s">
        <v>39</v>
      </c>
      <c r="J204" s="43" t="s">
        <v>10</v>
      </c>
    </row>
    <row r="205" spans="1:10">
      <c r="A205" s="32">
        <v>1</v>
      </c>
      <c r="B205" s="32" t="s">
        <v>12</v>
      </c>
      <c r="C205" s="32">
        <v>94</v>
      </c>
      <c r="D205" s="33">
        <v>0.35</v>
      </c>
      <c r="E205" s="32">
        <v>61.1</v>
      </c>
      <c r="F205" s="32">
        <v>100</v>
      </c>
      <c r="G205" s="33">
        <f t="shared" ref="G205:G224" si="32">D205-20%</f>
        <v>0.15</v>
      </c>
      <c r="H205" s="32">
        <f t="shared" ref="H205:H224" si="33">C205-(C205*G205)</f>
        <v>79.9</v>
      </c>
      <c r="I205" s="32">
        <f>MIN(H205:H224)</f>
        <v>78.75</v>
      </c>
      <c r="J205" s="44">
        <f t="shared" ref="J205:J224" si="34">I205/H205*100</f>
        <v>98.5607008760951</v>
      </c>
    </row>
    <row r="206" spans="1:10">
      <c r="A206" s="32">
        <v>2</v>
      </c>
      <c r="B206" s="32" t="s">
        <v>11</v>
      </c>
      <c r="C206" s="32">
        <v>87.5</v>
      </c>
      <c r="D206" s="33">
        <v>0.3</v>
      </c>
      <c r="E206" s="32">
        <v>61.25</v>
      </c>
      <c r="F206" s="32">
        <v>99.76</v>
      </c>
      <c r="G206" s="33">
        <f t="shared" si="32"/>
        <v>0.1</v>
      </c>
      <c r="H206" s="32">
        <f t="shared" si="33"/>
        <v>78.75</v>
      </c>
      <c r="I206" s="32">
        <f t="shared" ref="I206:I224" si="35">I205</f>
        <v>78.75</v>
      </c>
      <c r="J206" s="44">
        <f t="shared" si="34"/>
        <v>100</v>
      </c>
    </row>
    <row r="207" spans="1:10">
      <c r="A207" s="32">
        <v>3</v>
      </c>
      <c r="B207" s="32" t="s">
        <v>13</v>
      </c>
      <c r="C207" s="32">
        <v>94.5</v>
      </c>
      <c r="D207" s="33">
        <v>0.35</v>
      </c>
      <c r="E207" s="32">
        <v>61.425</v>
      </c>
      <c r="F207" s="32">
        <v>99.47</v>
      </c>
      <c r="G207" s="33">
        <f t="shared" si="32"/>
        <v>0.15</v>
      </c>
      <c r="H207" s="32">
        <f t="shared" si="33"/>
        <v>80.325</v>
      </c>
      <c r="I207" s="32">
        <f t="shared" si="35"/>
        <v>78.75</v>
      </c>
      <c r="J207" s="44">
        <f t="shared" si="34"/>
        <v>98.0392156862745</v>
      </c>
    </row>
    <row r="208" spans="1:10">
      <c r="A208" s="32">
        <v>4</v>
      </c>
      <c r="B208" s="32" t="s">
        <v>14</v>
      </c>
      <c r="C208" s="32">
        <v>90</v>
      </c>
      <c r="D208" s="33">
        <v>0.3</v>
      </c>
      <c r="E208" s="32">
        <v>63</v>
      </c>
      <c r="F208" s="32">
        <v>96.98</v>
      </c>
      <c r="G208" s="33">
        <f t="shared" si="32"/>
        <v>0.1</v>
      </c>
      <c r="H208" s="32">
        <f t="shared" si="33"/>
        <v>81</v>
      </c>
      <c r="I208" s="32">
        <f t="shared" si="35"/>
        <v>78.75</v>
      </c>
      <c r="J208" s="44">
        <f t="shared" si="34"/>
        <v>97.2222222222222</v>
      </c>
    </row>
    <row r="209" spans="1:10">
      <c r="A209" s="32">
        <v>5</v>
      </c>
      <c r="B209" s="32" t="s">
        <v>20</v>
      </c>
      <c r="C209" s="32">
        <v>84.5</v>
      </c>
      <c r="D209" s="33">
        <v>0.25</v>
      </c>
      <c r="E209" s="32">
        <v>63.375</v>
      </c>
      <c r="F209" s="32">
        <v>96.41</v>
      </c>
      <c r="G209" s="33">
        <f t="shared" si="32"/>
        <v>0.05</v>
      </c>
      <c r="H209" s="32">
        <f t="shared" si="33"/>
        <v>80.275</v>
      </c>
      <c r="I209" s="32">
        <f t="shared" si="35"/>
        <v>78.75</v>
      </c>
      <c r="J209" s="44">
        <f t="shared" si="34"/>
        <v>98.1002802865151</v>
      </c>
    </row>
    <row r="210" spans="1:10">
      <c r="A210" s="32">
        <v>6</v>
      </c>
      <c r="B210" s="32" t="s">
        <v>61</v>
      </c>
      <c r="C210" s="32">
        <v>95</v>
      </c>
      <c r="D210" s="33">
        <v>0.3</v>
      </c>
      <c r="E210" s="32">
        <v>66.5</v>
      </c>
      <c r="F210" s="32">
        <v>91.88</v>
      </c>
      <c r="G210" s="33">
        <f t="shared" si="32"/>
        <v>0.1</v>
      </c>
      <c r="H210" s="32">
        <f t="shared" si="33"/>
        <v>85.5</v>
      </c>
      <c r="I210" s="32">
        <f t="shared" si="35"/>
        <v>78.75</v>
      </c>
      <c r="J210" s="44">
        <f t="shared" si="34"/>
        <v>92.1052631578947</v>
      </c>
    </row>
    <row r="211" spans="1:10">
      <c r="A211" s="32">
        <v>7</v>
      </c>
      <c r="B211" s="32" t="s">
        <v>15</v>
      </c>
      <c r="C211" s="32">
        <v>95</v>
      </c>
      <c r="D211" s="33">
        <v>0.3</v>
      </c>
      <c r="E211" s="32">
        <v>66.5</v>
      </c>
      <c r="F211" s="32">
        <v>91.88</v>
      </c>
      <c r="G211" s="33">
        <f t="shared" si="32"/>
        <v>0.1</v>
      </c>
      <c r="H211" s="32">
        <f t="shared" si="33"/>
        <v>85.5</v>
      </c>
      <c r="I211" s="32">
        <f t="shared" si="35"/>
        <v>78.75</v>
      </c>
      <c r="J211" s="44">
        <f t="shared" si="34"/>
        <v>92.1052631578947</v>
      </c>
    </row>
    <row r="212" spans="1:10">
      <c r="A212" s="32">
        <v>8</v>
      </c>
      <c r="B212" s="32" t="s">
        <v>23</v>
      </c>
      <c r="C212" s="32">
        <v>105</v>
      </c>
      <c r="D212" s="33">
        <v>0.35</v>
      </c>
      <c r="E212" s="32">
        <v>68.25</v>
      </c>
      <c r="F212" s="32">
        <v>89.52</v>
      </c>
      <c r="G212" s="33">
        <f t="shared" si="32"/>
        <v>0.15</v>
      </c>
      <c r="H212" s="32">
        <f t="shared" si="33"/>
        <v>89.25</v>
      </c>
      <c r="I212" s="32">
        <f t="shared" si="35"/>
        <v>78.75</v>
      </c>
      <c r="J212" s="44">
        <f t="shared" si="34"/>
        <v>88.2352941176471</v>
      </c>
    </row>
    <row r="213" spans="1:10">
      <c r="A213" s="32">
        <v>9</v>
      </c>
      <c r="B213" s="32" t="s">
        <v>50</v>
      </c>
      <c r="C213" s="32">
        <v>85.6</v>
      </c>
      <c r="D213" s="33">
        <v>0.2</v>
      </c>
      <c r="E213" s="32">
        <v>68.48</v>
      </c>
      <c r="F213" s="32">
        <v>89.22</v>
      </c>
      <c r="G213" s="33">
        <f t="shared" si="32"/>
        <v>0</v>
      </c>
      <c r="H213" s="32">
        <f t="shared" si="33"/>
        <v>85.6</v>
      </c>
      <c r="I213" s="32">
        <f t="shared" si="35"/>
        <v>78.75</v>
      </c>
      <c r="J213" s="44">
        <f t="shared" si="34"/>
        <v>91.9976635514019</v>
      </c>
    </row>
    <row r="214" spans="1:10">
      <c r="A214" s="32">
        <v>10</v>
      </c>
      <c r="B214" s="32" t="s">
        <v>17</v>
      </c>
      <c r="C214" s="32">
        <v>92</v>
      </c>
      <c r="D214" s="33">
        <v>0.25</v>
      </c>
      <c r="E214" s="32">
        <v>69</v>
      </c>
      <c r="F214" s="32">
        <v>88.55</v>
      </c>
      <c r="G214" s="33">
        <f t="shared" si="32"/>
        <v>0.05</v>
      </c>
      <c r="H214" s="32">
        <f t="shared" si="33"/>
        <v>87.4</v>
      </c>
      <c r="I214" s="32">
        <f t="shared" si="35"/>
        <v>78.75</v>
      </c>
      <c r="J214" s="44">
        <f t="shared" si="34"/>
        <v>90.1029748283753</v>
      </c>
    </row>
    <row r="215" spans="1:10">
      <c r="A215" s="32">
        <v>11</v>
      </c>
      <c r="B215" s="32" t="s">
        <v>18</v>
      </c>
      <c r="C215" s="32">
        <v>92.5</v>
      </c>
      <c r="D215" s="33">
        <v>0.25</v>
      </c>
      <c r="E215" s="32">
        <v>69.375</v>
      </c>
      <c r="F215" s="32">
        <v>88.07</v>
      </c>
      <c r="G215" s="33">
        <f t="shared" si="32"/>
        <v>0.05</v>
      </c>
      <c r="H215" s="32">
        <f t="shared" si="33"/>
        <v>87.875</v>
      </c>
      <c r="I215" s="32">
        <f t="shared" si="35"/>
        <v>78.75</v>
      </c>
      <c r="J215" s="44">
        <f t="shared" si="34"/>
        <v>89.6159317211949</v>
      </c>
    </row>
    <row r="216" spans="1:10">
      <c r="A216" s="32">
        <v>12</v>
      </c>
      <c r="B216" s="32" t="s">
        <v>55</v>
      </c>
      <c r="C216" s="32">
        <v>107.3</v>
      </c>
      <c r="D216" s="33">
        <v>0.35</v>
      </c>
      <c r="E216" s="32">
        <v>69.745</v>
      </c>
      <c r="F216" s="32">
        <v>87.6</v>
      </c>
      <c r="G216" s="33">
        <f t="shared" si="32"/>
        <v>0.15</v>
      </c>
      <c r="H216" s="32">
        <f t="shared" si="33"/>
        <v>91.205</v>
      </c>
      <c r="I216" s="32">
        <f t="shared" si="35"/>
        <v>78.75</v>
      </c>
      <c r="J216" s="44">
        <f t="shared" si="34"/>
        <v>86.3439504413135</v>
      </c>
    </row>
    <row r="217" spans="1:10">
      <c r="A217" s="32">
        <v>13</v>
      </c>
      <c r="B217" s="32" t="s">
        <v>19</v>
      </c>
      <c r="C217" s="32">
        <v>94</v>
      </c>
      <c r="D217" s="33">
        <v>0.25</v>
      </c>
      <c r="E217" s="32">
        <v>70.5</v>
      </c>
      <c r="F217" s="32">
        <v>86.67</v>
      </c>
      <c r="G217" s="33">
        <f t="shared" si="32"/>
        <v>0.05</v>
      </c>
      <c r="H217" s="32">
        <f t="shared" si="33"/>
        <v>89.3</v>
      </c>
      <c r="I217" s="32">
        <f t="shared" si="35"/>
        <v>78.75</v>
      </c>
      <c r="J217" s="44">
        <f t="shared" si="34"/>
        <v>88.1858902575588</v>
      </c>
    </row>
    <row r="218" spans="1:10">
      <c r="A218" s="32">
        <v>14</v>
      </c>
      <c r="B218" s="32" t="s">
        <v>69</v>
      </c>
      <c r="C218" s="32">
        <v>95</v>
      </c>
      <c r="D218" s="33">
        <v>0.25</v>
      </c>
      <c r="E218" s="32">
        <v>71.25</v>
      </c>
      <c r="F218" s="32">
        <v>85.75</v>
      </c>
      <c r="G218" s="33">
        <f t="shared" si="32"/>
        <v>0.05</v>
      </c>
      <c r="H218" s="32">
        <f t="shared" si="33"/>
        <v>90.25</v>
      </c>
      <c r="I218" s="32">
        <f t="shared" si="35"/>
        <v>78.75</v>
      </c>
      <c r="J218" s="44">
        <f t="shared" si="34"/>
        <v>87.2576177285319</v>
      </c>
    </row>
    <row r="219" spans="1:10">
      <c r="A219" s="32">
        <v>15</v>
      </c>
      <c r="B219" s="32" t="s">
        <v>25</v>
      </c>
      <c r="C219" s="32">
        <v>90</v>
      </c>
      <c r="D219" s="33">
        <v>0.2</v>
      </c>
      <c r="E219" s="32">
        <v>72</v>
      </c>
      <c r="F219" s="32">
        <v>84.86</v>
      </c>
      <c r="G219" s="33">
        <f t="shared" si="32"/>
        <v>0</v>
      </c>
      <c r="H219" s="32">
        <f t="shared" si="33"/>
        <v>90</v>
      </c>
      <c r="I219" s="32">
        <f t="shared" si="35"/>
        <v>78.75</v>
      </c>
      <c r="J219" s="44">
        <f t="shared" si="34"/>
        <v>87.5</v>
      </c>
    </row>
    <row r="220" spans="1:10">
      <c r="A220" s="32">
        <v>16</v>
      </c>
      <c r="B220" s="32" t="s">
        <v>29</v>
      </c>
      <c r="C220" s="32">
        <v>96.5</v>
      </c>
      <c r="D220" s="33">
        <v>0.25</v>
      </c>
      <c r="E220" s="32">
        <v>72.375</v>
      </c>
      <c r="F220" s="32">
        <v>84.42</v>
      </c>
      <c r="G220" s="33">
        <f t="shared" si="32"/>
        <v>0.05</v>
      </c>
      <c r="H220" s="32">
        <f t="shared" si="33"/>
        <v>91.675</v>
      </c>
      <c r="I220" s="32">
        <f t="shared" si="35"/>
        <v>78.75</v>
      </c>
      <c r="J220" s="44">
        <f t="shared" si="34"/>
        <v>85.9012817016635</v>
      </c>
    </row>
    <row r="221" spans="1:10">
      <c r="A221" s="32">
        <v>17</v>
      </c>
      <c r="B221" s="32" t="s">
        <v>74</v>
      </c>
      <c r="C221" s="32">
        <v>105</v>
      </c>
      <c r="D221" s="33">
        <v>0.3</v>
      </c>
      <c r="E221" s="32">
        <v>73.5</v>
      </c>
      <c r="F221" s="32">
        <v>83.13</v>
      </c>
      <c r="G221" s="33">
        <f t="shared" si="32"/>
        <v>0.1</v>
      </c>
      <c r="H221" s="32">
        <f t="shared" si="33"/>
        <v>94.5</v>
      </c>
      <c r="I221" s="32">
        <f t="shared" si="35"/>
        <v>78.75</v>
      </c>
      <c r="J221" s="44">
        <f t="shared" si="34"/>
        <v>83.3333333333333</v>
      </c>
    </row>
    <row r="222" spans="1:10">
      <c r="A222" s="32">
        <v>18</v>
      </c>
      <c r="B222" s="32" t="s">
        <v>24</v>
      </c>
      <c r="C222" s="32">
        <v>93.6</v>
      </c>
      <c r="D222" s="33">
        <v>0.2</v>
      </c>
      <c r="E222" s="32">
        <v>74.88</v>
      </c>
      <c r="F222" s="32">
        <v>81.6</v>
      </c>
      <c r="G222" s="33">
        <f t="shared" si="32"/>
        <v>0</v>
      </c>
      <c r="H222" s="32">
        <f t="shared" si="33"/>
        <v>93.6</v>
      </c>
      <c r="I222" s="32">
        <f t="shared" si="35"/>
        <v>78.75</v>
      </c>
      <c r="J222" s="44">
        <f t="shared" si="34"/>
        <v>84.1346153846154</v>
      </c>
    </row>
    <row r="223" spans="1:10">
      <c r="A223" s="32">
        <v>19</v>
      </c>
      <c r="B223" s="32" t="s">
        <v>75</v>
      </c>
      <c r="C223" s="32">
        <v>95</v>
      </c>
      <c r="D223" s="33">
        <v>0.2</v>
      </c>
      <c r="E223" s="32">
        <v>76</v>
      </c>
      <c r="F223" s="32">
        <v>80.39</v>
      </c>
      <c r="G223" s="33">
        <f t="shared" si="32"/>
        <v>0</v>
      </c>
      <c r="H223" s="32">
        <f t="shared" si="33"/>
        <v>95</v>
      </c>
      <c r="I223" s="32">
        <f t="shared" si="35"/>
        <v>78.75</v>
      </c>
      <c r="J223" s="44">
        <f t="shared" si="34"/>
        <v>82.8947368421053</v>
      </c>
    </row>
    <row r="224" spans="1:10">
      <c r="A224" s="32">
        <v>20</v>
      </c>
      <c r="B224" s="32" t="s">
        <v>37</v>
      </c>
      <c r="C224" s="32">
        <v>112</v>
      </c>
      <c r="D224" s="33">
        <v>0.3</v>
      </c>
      <c r="E224" s="32">
        <v>78.4</v>
      </c>
      <c r="F224" s="32">
        <v>77.93</v>
      </c>
      <c r="G224" s="33">
        <f t="shared" si="32"/>
        <v>0.1</v>
      </c>
      <c r="H224" s="32">
        <f t="shared" si="33"/>
        <v>100.8</v>
      </c>
      <c r="I224" s="32">
        <f t="shared" si="35"/>
        <v>78.75</v>
      </c>
      <c r="J224" s="44">
        <f t="shared" si="34"/>
        <v>78.125</v>
      </c>
    </row>
    <row r="225" spans="1:10">
      <c r="A225" s="32" t="s">
        <v>76</v>
      </c>
      <c r="J225" s="44"/>
    </row>
    <row r="226" spans="1:10">
      <c r="A226" s="41" t="s">
        <v>2</v>
      </c>
      <c r="B226" s="41" t="s">
        <v>3</v>
      </c>
      <c r="C226" s="41" t="s">
        <v>4</v>
      </c>
      <c r="D226" s="42" t="s">
        <v>5</v>
      </c>
      <c r="E226" s="41" t="s">
        <v>6</v>
      </c>
      <c r="F226" s="41" t="s">
        <v>0</v>
      </c>
      <c r="G226" s="43" t="s">
        <v>7</v>
      </c>
      <c r="H226" s="43" t="s">
        <v>8</v>
      </c>
      <c r="I226" s="43" t="s">
        <v>39</v>
      </c>
      <c r="J226" s="43" t="s">
        <v>10</v>
      </c>
    </row>
    <row r="227" spans="1:10">
      <c r="A227" s="32">
        <v>1</v>
      </c>
      <c r="B227" s="32" t="s">
        <v>11</v>
      </c>
      <c r="C227" s="32">
        <v>92.5</v>
      </c>
      <c r="D227" s="33">
        <v>0.35</v>
      </c>
      <c r="E227" s="32">
        <v>60.125</v>
      </c>
      <c r="F227" s="32">
        <v>100</v>
      </c>
      <c r="G227" s="33">
        <f t="shared" ref="G227:G259" si="36">D227-20%</f>
        <v>0.15</v>
      </c>
      <c r="H227" s="32">
        <f t="shared" ref="H227:H259" si="37">C227-(C227*G227)</f>
        <v>78.625</v>
      </c>
      <c r="I227" s="32">
        <f>MIN(H227:H259)</f>
        <v>78.625</v>
      </c>
      <c r="J227" s="44">
        <f t="shared" ref="J227:J259" si="38">I227/H227*100</f>
        <v>100</v>
      </c>
    </row>
    <row r="228" spans="1:10">
      <c r="A228" s="32">
        <v>2</v>
      </c>
      <c r="B228" s="32" t="s">
        <v>40</v>
      </c>
      <c r="C228" s="32">
        <v>93</v>
      </c>
      <c r="D228" s="33">
        <v>0.3</v>
      </c>
      <c r="E228" s="32">
        <v>65.1</v>
      </c>
      <c r="F228" s="32">
        <v>92.36</v>
      </c>
      <c r="G228" s="33">
        <f t="shared" si="36"/>
        <v>0.1</v>
      </c>
      <c r="H228" s="32">
        <f t="shared" si="37"/>
        <v>83.7</v>
      </c>
      <c r="I228" s="32">
        <f t="shared" ref="I228:I259" si="39">I227</f>
        <v>78.625</v>
      </c>
      <c r="J228" s="44">
        <f t="shared" si="38"/>
        <v>93.936678614098</v>
      </c>
    </row>
    <row r="229" spans="1:10">
      <c r="A229" s="32">
        <v>3</v>
      </c>
      <c r="B229" s="32" t="s">
        <v>13</v>
      </c>
      <c r="C229" s="32">
        <v>101.9</v>
      </c>
      <c r="D229" s="33">
        <v>0.35</v>
      </c>
      <c r="E229" s="32">
        <v>66.235</v>
      </c>
      <c r="F229" s="32">
        <v>90.78</v>
      </c>
      <c r="G229" s="33">
        <f t="shared" si="36"/>
        <v>0.15</v>
      </c>
      <c r="H229" s="32">
        <f t="shared" si="37"/>
        <v>86.615</v>
      </c>
      <c r="I229" s="32">
        <f t="shared" si="39"/>
        <v>78.625</v>
      </c>
      <c r="J229" s="44">
        <f t="shared" si="38"/>
        <v>90.7752698724239</v>
      </c>
    </row>
    <row r="230" spans="1:10">
      <c r="A230" s="32">
        <v>4</v>
      </c>
      <c r="B230" s="32" t="s">
        <v>12</v>
      </c>
      <c r="C230" s="32">
        <v>105</v>
      </c>
      <c r="D230" s="33">
        <v>0.35</v>
      </c>
      <c r="E230" s="32">
        <v>68.25</v>
      </c>
      <c r="F230" s="32">
        <v>88.1</v>
      </c>
      <c r="G230" s="33">
        <f t="shared" si="36"/>
        <v>0.15</v>
      </c>
      <c r="H230" s="32">
        <f t="shared" si="37"/>
        <v>89.25</v>
      </c>
      <c r="I230" s="32">
        <f t="shared" si="39"/>
        <v>78.625</v>
      </c>
      <c r="J230" s="44">
        <f t="shared" si="38"/>
        <v>88.0952380952381</v>
      </c>
    </row>
    <row r="231" spans="1:10">
      <c r="A231" s="32">
        <v>5</v>
      </c>
      <c r="B231" s="32" t="s">
        <v>77</v>
      </c>
      <c r="C231" s="32">
        <v>100</v>
      </c>
      <c r="D231" s="33">
        <v>0.3</v>
      </c>
      <c r="E231" s="32">
        <v>70</v>
      </c>
      <c r="F231" s="32">
        <v>85.89</v>
      </c>
      <c r="G231" s="33">
        <f t="shared" si="36"/>
        <v>0.1</v>
      </c>
      <c r="H231" s="32">
        <f t="shared" si="37"/>
        <v>90</v>
      </c>
      <c r="I231" s="32">
        <f t="shared" si="39"/>
        <v>78.625</v>
      </c>
      <c r="J231" s="44">
        <f t="shared" si="38"/>
        <v>87.3611111111111</v>
      </c>
    </row>
    <row r="232" spans="1:10">
      <c r="A232" s="32">
        <v>6</v>
      </c>
      <c r="B232" s="32" t="s">
        <v>20</v>
      </c>
      <c r="C232" s="32">
        <v>94.5</v>
      </c>
      <c r="D232" s="33">
        <v>0.25</v>
      </c>
      <c r="E232" s="32">
        <v>70.875</v>
      </c>
      <c r="F232" s="32">
        <v>84.83</v>
      </c>
      <c r="G232" s="33">
        <f t="shared" si="36"/>
        <v>0.05</v>
      </c>
      <c r="H232" s="32">
        <f t="shared" si="37"/>
        <v>89.775</v>
      </c>
      <c r="I232" s="32">
        <f t="shared" si="39"/>
        <v>78.625</v>
      </c>
      <c r="J232" s="44">
        <f t="shared" si="38"/>
        <v>87.5800612642718</v>
      </c>
    </row>
    <row r="233" spans="1:10">
      <c r="A233" s="32">
        <v>7</v>
      </c>
      <c r="B233" s="32" t="s">
        <v>14</v>
      </c>
      <c r="C233" s="32">
        <v>102</v>
      </c>
      <c r="D233" s="33">
        <v>0.3</v>
      </c>
      <c r="E233" s="32">
        <v>71.4</v>
      </c>
      <c r="F233" s="32">
        <v>84.21</v>
      </c>
      <c r="G233" s="33">
        <f t="shared" si="36"/>
        <v>0.1</v>
      </c>
      <c r="H233" s="32">
        <f t="shared" si="37"/>
        <v>91.8</v>
      </c>
      <c r="I233" s="32">
        <f t="shared" si="39"/>
        <v>78.625</v>
      </c>
      <c r="J233" s="44">
        <f t="shared" si="38"/>
        <v>85.6481481481482</v>
      </c>
    </row>
    <row r="234" spans="1:10">
      <c r="A234" s="32">
        <v>8</v>
      </c>
      <c r="B234" s="32" t="s">
        <v>16</v>
      </c>
      <c r="C234" s="32">
        <v>110</v>
      </c>
      <c r="D234" s="33">
        <v>0.35</v>
      </c>
      <c r="E234" s="32">
        <v>71.5</v>
      </c>
      <c r="F234" s="32">
        <v>84.09</v>
      </c>
      <c r="G234" s="33">
        <f t="shared" si="36"/>
        <v>0.15</v>
      </c>
      <c r="H234" s="32">
        <f t="shared" si="37"/>
        <v>93.5</v>
      </c>
      <c r="I234" s="32">
        <f t="shared" si="39"/>
        <v>78.625</v>
      </c>
      <c r="J234" s="44">
        <f t="shared" si="38"/>
        <v>84.0909090909091</v>
      </c>
    </row>
    <row r="235" spans="1:10">
      <c r="A235" s="32">
        <v>9</v>
      </c>
      <c r="B235" s="32" t="s">
        <v>61</v>
      </c>
      <c r="C235" s="32">
        <v>105</v>
      </c>
      <c r="D235" s="33">
        <v>0.3</v>
      </c>
      <c r="E235" s="32">
        <v>73.5</v>
      </c>
      <c r="F235" s="32">
        <v>81.8</v>
      </c>
      <c r="G235" s="33">
        <f t="shared" si="36"/>
        <v>0.1</v>
      </c>
      <c r="H235" s="32">
        <f t="shared" si="37"/>
        <v>94.5</v>
      </c>
      <c r="I235" s="32">
        <f t="shared" si="39"/>
        <v>78.625</v>
      </c>
      <c r="J235" s="44">
        <f t="shared" si="38"/>
        <v>83.2010582010582</v>
      </c>
    </row>
    <row r="236" spans="1:10">
      <c r="A236" s="32">
        <v>10</v>
      </c>
      <c r="B236" s="32" t="s">
        <v>53</v>
      </c>
      <c r="C236" s="32">
        <v>105</v>
      </c>
      <c r="D236" s="33">
        <v>0.3</v>
      </c>
      <c r="E236" s="32">
        <v>73.5</v>
      </c>
      <c r="F236" s="32">
        <v>81.8</v>
      </c>
      <c r="G236" s="33">
        <f t="shared" si="36"/>
        <v>0.1</v>
      </c>
      <c r="H236" s="32">
        <f t="shared" si="37"/>
        <v>94.5</v>
      </c>
      <c r="I236" s="32">
        <f t="shared" si="39"/>
        <v>78.625</v>
      </c>
      <c r="J236" s="44">
        <f t="shared" si="38"/>
        <v>83.2010582010582</v>
      </c>
    </row>
    <row r="237" spans="1:10">
      <c r="A237" s="32">
        <v>11</v>
      </c>
      <c r="B237" s="32" t="s">
        <v>15</v>
      </c>
      <c r="C237" s="32">
        <v>105</v>
      </c>
      <c r="D237" s="33">
        <v>0.3</v>
      </c>
      <c r="E237" s="32">
        <v>73.5</v>
      </c>
      <c r="F237" s="32">
        <v>81.8</v>
      </c>
      <c r="G237" s="33">
        <f t="shared" si="36"/>
        <v>0.1</v>
      </c>
      <c r="H237" s="32">
        <f t="shared" si="37"/>
        <v>94.5</v>
      </c>
      <c r="I237" s="32">
        <f t="shared" si="39"/>
        <v>78.625</v>
      </c>
      <c r="J237" s="44">
        <f t="shared" si="38"/>
        <v>83.2010582010582</v>
      </c>
    </row>
    <row r="238" spans="1:10">
      <c r="A238" s="32">
        <v>12</v>
      </c>
      <c r="B238" s="32" t="s">
        <v>17</v>
      </c>
      <c r="C238" s="32">
        <v>98</v>
      </c>
      <c r="D238" s="33">
        <v>0.25</v>
      </c>
      <c r="E238" s="32">
        <v>73.5</v>
      </c>
      <c r="F238" s="32">
        <v>81.8</v>
      </c>
      <c r="G238" s="33">
        <f t="shared" si="36"/>
        <v>0.05</v>
      </c>
      <c r="H238" s="32">
        <f t="shared" si="37"/>
        <v>93.1</v>
      </c>
      <c r="I238" s="32">
        <f t="shared" si="39"/>
        <v>78.625</v>
      </c>
      <c r="J238" s="44">
        <f t="shared" si="38"/>
        <v>84.452201933405</v>
      </c>
    </row>
    <row r="239" spans="1:10">
      <c r="A239" s="32">
        <v>13</v>
      </c>
      <c r="B239" s="32" t="s">
        <v>30</v>
      </c>
      <c r="C239" s="32">
        <v>92</v>
      </c>
      <c r="D239" s="33">
        <v>0.2</v>
      </c>
      <c r="E239" s="32">
        <v>73.6</v>
      </c>
      <c r="F239" s="32">
        <v>81.69</v>
      </c>
      <c r="G239" s="33">
        <f t="shared" si="36"/>
        <v>0</v>
      </c>
      <c r="H239" s="32">
        <f t="shared" si="37"/>
        <v>92</v>
      </c>
      <c r="I239" s="32">
        <f t="shared" si="39"/>
        <v>78.625</v>
      </c>
      <c r="J239" s="44">
        <f t="shared" si="38"/>
        <v>85.4619565217391</v>
      </c>
    </row>
    <row r="240" spans="1:10">
      <c r="A240" s="32">
        <v>14</v>
      </c>
      <c r="B240" s="32" t="s">
        <v>21</v>
      </c>
      <c r="C240" s="32">
        <v>115</v>
      </c>
      <c r="D240" s="33">
        <v>0.35</v>
      </c>
      <c r="E240" s="32">
        <v>74.75</v>
      </c>
      <c r="F240" s="32">
        <v>80.43</v>
      </c>
      <c r="G240" s="33">
        <f t="shared" si="36"/>
        <v>0.15</v>
      </c>
      <c r="H240" s="32">
        <f t="shared" si="37"/>
        <v>97.75</v>
      </c>
      <c r="I240" s="32">
        <f t="shared" si="39"/>
        <v>78.625</v>
      </c>
      <c r="J240" s="44">
        <f t="shared" si="38"/>
        <v>80.4347826086957</v>
      </c>
    </row>
    <row r="241" spans="1:10">
      <c r="A241" s="32">
        <v>15</v>
      </c>
      <c r="B241" s="32" t="s">
        <v>69</v>
      </c>
      <c r="C241" s="32">
        <v>100</v>
      </c>
      <c r="D241" s="33">
        <v>0.25</v>
      </c>
      <c r="E241" s="32">
        <v>75</v>
      </c>
      <c r="F241" s="32">
        <v>80.17</v>
      </c>
      <c r="G241" s="33">
        <f t="shared" si="36"/>
        <v>0.05</v>
      </c>
      <c r="H241" s="32">
        <f t="shared" si="37"/>
        <v>95</v>
      </c>
      <c r="I241" s="32">
        <f t="shared" si="39"/>
        <v>78.625</v>
      </c>
      <c r="J241" s="44">
        <f t="shared" si="38"/>
        <v>82.7631578947368</v>
      </c>
    </row>
    <row r="242" spans="1:10">
      <c r="A242" s="32">
        <v>16</v>
      </c>
      <c r="B242" s="32" t="s">
        <v>50</v>
      </c>
      <c r="C242" s="32">
        <v>94.6</v>
      </c>
      <c r="D242" s="33">
        <v>0.2</v>
      </c>
      <c r="E242" s="32">
        <v>75.68</v>
      </c>
      <c r="F242" s="32">
        <v>79.45</v>
      </c>
      <c r="G242" s="33">
        <f t="shared" si="36"/>
        <v>0</v>
      </c>
      <c r="H242" s="32">
        <f t="shared" si="37"/>
        <v>94.6</v>
      </c>
      <c r="I242" s="32">
        <f t="shared" si="39"/>
        <v>78.625</v>
      </c>
      <c r="J242" s="44">
        <f t="shared" si="38"/>
        <v>83.1131078224101</v>
      </c>
    </row>
    <row r="243" spans="1:10">
      <c r="A243" s="32">
        <v>17</v>
      </c>
      <c r="B243" s="32" t="s">
        <v>19</v>
      </c>
      <c r="C243" s="32">
        <v>101</v>
      </c>
      <c r="D243" s="33">
        <v>0.25</v>
      </c>
      <c r="E243" s="32">
        <v>75.75</v>
      </c>
      <c r="F243" s="32">
        <v>79.37</v>
      </c>
      <c r="G243" s="33">
        <f t="shared" si="36"/>
        <v>0.05</v>
      </c>
      <c r="H243" s="32">
        <f t="shared" si="37"/>
        <v>95.95</v>
      </c>
      <c r="I243" s="32">
        <f t="shared" si="39"/>
        <v>78.625</v>
      </c>
      <c r="J243" s="44">
        <f t="shared" si="38"/>
        <v>81.9437206878583</v>
      </c>
    </row>
    <row r="244" spans="1:10">
      <c r="A244" s="32">
        <v>18</v>
      </c>
      <c r="B244" s="32" t="s">
        <v>22</v>
      </c>
      <c r="C244" s="32">
        <v>118</v>
      </c>
      <c r="D244" s="33">
        <v>0.35</v>
      </c>
      <c r="E244" s="32">
        <v>76.7</v>
      </c>
      <c r="F244" s="32">
        <v>78.39</v>
      </c>
      <c r="G244" s="33">
        <f t="shared" si="36"/>
        <v>0.15</v>
      </c>
      <c r="H244" s="32">
        <f t="shared" si="37"/>
        <v>100.3</v>
      </c>
      <c r="I244" s="32">
        <f t="shared" si="39"/>
        <v>78.625</v>
      </c>
      <c r="J244" s="44">
        <f t="shared" si="38"/>
        <v>78.3898305084746</v>
      </c>
    </row>
    <row r="245" spans="1:10">
      <c r="A245" s="32">
        <v>19</v>
      </c>
      <c r="B245" s="32" t="s">
        <v>18</v>
      </c>
      <c r="C245" s="32">
        <v>102.5</v>
      </c>
      <c r="D245" s="33">
        <v>0.25</v>
      </c>
      <c r="E245" s="32">
        <v>76.875</v>
      </c>
      <c r="F245" s="32">
        <v>78.21</v>
      </c>
      <c r="G245" s="33">
        <f t="shared" si="36"/>
        <v>0.05</v>
      </c>
      <c r="H245" s="32">
        <f t="shared" si="37"/>
        <v>97.375</v>
      </c>
      <c r="I245" s="32">
        <f t="shared" si="39"/>
        <v>78.625</v>
      </c>
      <c r="J245" s="44">
        <f t="shared" si="38"/>
        <v>80.7445442875481</v>
      </c>
    </row>
    <row r="246" spans="1:10">
      <c r="A246" s="32">
        <v>20</v>
      </c>
      <c r="B246" s="32" t="s">
        <v>26</v>
      </c>
      <c r="C246" s="32">
        <v>110.7</v>
      </c>
      <c r="D246" s="33">
        <v>0.3</v>
      </c>
      <c r="E246" s="32">
        <v>77.49</v>
      </c>
      <c r="F246" s="32">
        <v>77.59</v>
      </c>
      <c r="G246" s="33">
        <f t="shared" si="36"/>
        <v>0.1</v>
      </c>
      <c r="H246" s="32">
        <f t="shared" si="37"/>
        <v>99.63</v>
      </c>
      <c r="I246" s="32">
        <f t="shared" si="39"/>
        <v>78.625</v>
      </c>
      <c r="J246" s="44">
        <f t="shared" si="38"/>
        <v>78.9169928736324</v>
      </c>
    </row>
    <row r="247" spans="1:10">
      <c r="A247" s="32">
        <v>21</v>
      </c>
      <c r="B247" s="32" t="s">
        <v>28</v>
      </c>
      <c r="C247" s="32">
        <v>111</v>
      </c>
      <c r="D247" s="33">
        <v>0.3</v>
      </c>
      <c r="E247" s="32">
        <v>77.7</v>
      </c>
      <c r="F247" s="32">
        <v>77.38</v>
      </c>
      <c r="G247" s="33">
        <f t="shared" si="36"/>
        <v>0.1</v>
      </c>
      <c r="H247" s="32">
        <f t="shared" si="37"/>
        <v>99.9</v>
      </c>
      <c r="I247" s="32">
        <f t="shared" si="39"/>
        <v>78.625</v>
      </c>
      <c r="J247" s="44">
        <f t="shared" si="38"/>
        <v>78.7037037037037</v>
      </c>
    </row>
    <row r="248" spans="1:10">
      <c r="A248" s="32">
        <v>22</v>
      </c>
      <c r="B248" s="32" t="s">
        <v>78</v>
      </c>
      <c r="C248" s="32">
        <v>114</v>
      </c>
      <c r="D248" s="33">
        <v>0.3</v>
      </c>
      <c r="E248" s="32">
        <v>79.8</v>
      </c>
      <c r="F248" s="32">
        <v>75.34</v>
      </c>
      <c r="G248" s="33">
        <f t="shared" si="36"/>
        <v>0.1</v>
      </c>
      <c r="H248" s="32">
        <f t="shared" si="37"/>
        <v>102.6</v>
      </c>
      <c r="I248" s="32">
        <f t="shared" si="39"/>
        <v>78.625</v>
      </c>
      <c r="J248" s="44">
        <f t="shared" si="38"/>
        <v>76.6325536062378</v>
      </c>
    </row>
    <row r="249" spans="1:10">
      <c r="A249" s="32">
        <v>23</v>
      </c>
      <c r="B249" s="32" t="s">
        <v>25</v>
      </c>
      <c r="C249" s="32">
        <v>100</v>
      </c>
      <c r="D249" s="33">
        <v>0.2</v>
      </c>
      <c r="E249" s="32">
        <v>80</v>
      </c>
      <c r="F249" s="32">
        <v>75.16</v>
      </c>
      <c r="G249" s="33">
        <f t="shared" si="36"/>
        <v>0</v>
      </c>
      <c r="H249" s="32">
        <f t="shared" si="37"/>
        <v>100</v>
      </c>
      <c r="I249" s="32">
        <f t="shared" si="39"/>
        <v>78.625</v>
      </c>
      <c r="J249" s="44">
        <f t="shared" si="38"/>
        <v>78.625</v>
      </c>
    </row>
    <row r="250" spans="1:10">
      <c r="A250" s="32">
        <v>24</v>
      </c>
      <c r="B250" s="32" t="s">
        <v>24</v>
      </c>
      <c r="C250" s="32">
        <v>100</v>
      </c>
      <c r="D250" s="33">
        <v>0.2</v>
      </c>
      <c r="E250" s="32">
        <v>80</v>
      </c>
      <c r="F250" s="32">
        <v>75.16</v>
      </c>
      <c r="G250" s="33">
        <f t="shared" si="36"/>
        <v>0</v>
      </c>
      <c r="H250" s="32">
        <f t="shared" si="37"/>
        <v>100</v>
      </c>
      <c r="I250" s="32">
        <f t="shared" si="39"/>
        <v>78.625</v>
      </c>
      <c r="J250" s="44">
        <f t="shared" si="38"/>
        <v>78.625</v>
      </c>
    </row>
    <row r="251" spans="1:10">
      <c r="A251" s="32">
        <v>25</v>
      </c>
      <c r="B251" s="32" t="s">
        <v>31</v>
      </c>
      <c r="C251" s="32">
        <v>115</v>
      </c>
      <c r="D251" s="33">
        <v>0.3</v>
      </c>
      <c r="E251" s="32">
        <v>80.5</v>
      </c>
      <c r="F251" s="32">
        <v>74.69</v>
      </c>
      <c r="G251" s="33">
        <f t="shared" si="36"/>
        <v>0.1</v>
      </c>
      <c r="H251" s="32">
        <f t="shared" si="37"/>
        <v>103.5</v>
      </c>
      <c r="I251" s="32">
        <f t="shared" si="39"/>
        <v>78.625</v>
      </c>
      <c r="J251" s="44">
        <f t="shared" si="38"/>
        <v>75.9661835748792</v>
      </c>
    </row>
    <row r="252" spans="1:10">
      <c r="A252" s="32">
        <v>26</v>
      </c>
      <c r="B252" s="32" t="s">
        <v>57</v>
      </c>
      <c r="C252" s="32">
        <v>102.5</v>
      </c>
      <c r="D252" s="33">
        <v>0.2</v>
      </c>
      <c r="E252" s="32">
        <v>82</v>
      </c>
      <c r="F252" s="32">
        <v>73.32</v>
      </c>
      <c r="G252" s="33">
        <f t="shared" si="36"/>
        <v>0</v>
      </c>
      <c r="H252" s="32">
        <f t="shared" si="37"/>
        <v>102.5</v>
      </c>
      <c r="I252" s="32">
        <f t="shared" si="39"/>
        <v>78.625</v>
      </c>
      <c r="J252" s="44">
        <f t="shared" si="38"/>
        <v>76.7073170731707</v>
      </c>
    </row>
    <row r="253" spans="1:10">
      <c r="A253" s="32">
        <v>27</v>
      </c>
      <c r="B253" s="32" t="s">
        <v>55</v>
      </c>
      <c r="C253" s="32">
        <v>126.2</v>
      </c>
      <c r="D253" s="33">
        <v>0.35</v>
      </c>
      <c r="E253" s="32">
        <v>82.03</v>
      </c>
      <c r="F253" s="32">
        <v>73.3</v>
      </c>
      <c r="G253" s="33">
        <f t="shared" si="36"/>
        <v>0.15</v>
      </c>
      <c r="H253" s="32">
        <f t="shared" si="37"/>
        <v>107.27</v>
      </c>
      <c r="I253" s="32">
        <f t="shared" si="39"/>
        <v>78.625</v>
      </c>
      <c r="J253" s="44">
        <f t="shared" si="38"/>
        <v>73.2963549920761</v>
      </c>
    </row>
    <row r="254" spans="1:10">
      <c r="A254" s="32">
        <v>28</v>
      </c>
      <c r="B254" s="32" t="s">
        <v>33</v>
      </c>
      <c r="C254" s="32">
        <v>118</v>
      </c>
      <c r="D254" s="33">
        <v>0.3</v>
      </c>
      <c r="E254" s="32">
        <v>82.6</v>
      </c>
      <c r="F254" s="32">
        <v>72.79</v>
      </c>
      <c r="G254" s="33">
        <f t="shared" si="36"/>
        <v>0.1</v>
      </c>
      <c r="H254" s="32">
        <f t="shared" si="37"/>
        <v>106.2</v>
      </c>
      <c r="I254" s="32">
        <f t="shared" si="39"/>
        <v>78.625</v>
      </c>
      <c r="J254" s="44">
        <f t="shared" si="38"/>
        <v>74.0348399246704</v>
      </c>
    </row>
    <row r="255" spans="1:10">
      <c r="A255" s="32">
        <v>29</v>
      </c>
      <c r="B255" s="32" t="s">
        <v>34</v>
      </c>
      <c r="C255" s="32">
        <v>118</v>
      </c>
      <c r="D255" s="33">
        <v>0.3</v>
      </c>
      <c r="E255" s="32">
        <v>82.6</v>
      </c>
      <c r="F255" s="32">
        <v>72.79</v>
      </c>
      <c r="G255" s="33">
        <f t="shared" si="36"/>
        <v>0.1</v>
      </c>
      <c r="H255" s="32">
        <f t="shared" si="37"/>
        <v>106.2</v>
      </c>
      <c r="I255" s="32">
        <f t="shared" si="39"/>
        <v>78.625</v>
      </c>
      <c r="J255" s="44">
        <f t="shared" si="38"/>
        <v>74.0348399246704</v>
      </c>
    </row>
    <row r="256" spans="1:10">
      <c r="A256" s="32">
        <v>30</v>
      </c>
      <c r="B256" s="32" t="s">
        <v>23</v>
      </c>
      <c r="C256" s="32">
        <v>118</v>
      </c>
      <c r="D256" s="33">
        <v>0.3</v>
      </c>
      <c r="E256" s="32">
        <v>82.6</v>
      </c>
      <c r="F256" s="32">
        <v>72.79</v>
      </c>
      <c r="G256" s="33">
        <f t="shared" si="36"/>
        <v>0.1</v>
      </c>
      <c r="H256" s="32">
        <f t="shared" si="37"/>
        <v>106.2</v>
      </c>
      <c r="I256" s="32">
        <f t="shared" si="39"/>
        <v>78.625</v>
      </c>
      <c r="J256" s="44">
        <f t="shared" si="38"/>
        <v>74.0348399246704</v>
      </c>
    </row>
    <row r="257" spans="1:10">
      <c r="A257" s="32">
        <v>31</v>
      </c>
      <c r="B257" s="32" t="s">
        <v>29</v>
      </c>
      <c r="C257" s="32">
        <v>113.5</v>
      </c>
      <c r="D257" s="33">
        <v>0.25</v>
      </c>
      <c r="E257" s="32">
        <v>85.125</v>
      </c>
      <c r="F257" s="32">
        <v>70.63</v>
      </c>
      <c r="G257" s="33">
        <f t="shared" si="36"/>
        <v>0.05</v>
      </c>
      <c r="H257" s="32">
        <f t="shared" si="37"/>
        <v>107.825</v>
      </c>
      <c r="I257" s="32">
        <f t="shared" si="39"/>
        <v>78.625</v>
      </c>
      <c r="J257" s="44">
        <f t="shared" si="38"/>
        <v>72.9190818455831</v>
      </c>
    </row>
    <row r="258" spans="1:10">
      <c r="A258" s="32">
        <v>32</v>
      </c>
      <c r="B258" s="32" t="s">
        <v>36</v>
      </c>
      <c r="C258" s="32">
        <v>140</v>
      </c>
      <c r="D258" s="33">
        <v>0.35</v>
      </c>
      <c r="E258" s="32">
        <v>91</v>
      </c>
      <c r="F258" s="32">
        <v>66.07</v>
      </c>
      <c r="G258" s="33">
        <f t="shared" si="36"/>
        <v>0.15</v>
      </c>
      <c r="H258" s="32">
        <f t="shared" si="37"/>
        <v>119</v>
      </c>
      <c r="I258" s="32">
        <f t="shared" si="39"/>
        <v>78.625</v>
      </c>
      <c r="J258" s="44">
        <f t="shared" si="38"/>
        <v>66.0714285714286</v>
      </c>
    </row>
    <row r="259" spans="1:10">
      <c r="A259" s="32">
        <v>33</v>
      </c>
      <c r="B259" s="32" t="s">
        <v>35</v>
      </c>
      <c r="C259" s="32">
        <v>137.2</v>
      </c>
      <c r="D259" s="33">
        <v>0.3</v>
      </c>
      <c r="E259" s="32">
        <v>96.04</v>
      </c>
      <c r="F259" s="32">
        <v>62.6</v>
      </c>
      <c r="G259" s="33">
        <f t="shared" si="36"/>
        <v>0.1</v>
      </c>
      <c r="H259" s="32">
        <f t="shared" si="37"/>
        <v>123.48</v>
      </c>
      <c r="I259" s="32">
        <f t="shared" si="39"/>
        <v>78.625</v>
      </c>
      <c r="J259" s="44">
        <f t="shared" si="38"/>
        <v>63.6742792355037</v>
      </c>
    </row>
    <row r="260" spans="1:10">
      <c r="A260" s="32" t="s">
        <v>79</v>
      </c>
      <c r="J260" s="44"/>
    </row>
    <row r="261" spans="1:10">
      <c r="A261" s="41" t="s">
        <v>2</v>
      </c>
      <c r="B261" s="41" t="s">
        <v>3</v>
      </c>
      <c r="C261" s="41" t="s">
        <v>4</v>
      </c>
      <c r="D261" s="42" t="s">
        <v>5</v>
      </c>
      <c r="E261" s="41" t="s">
        <v>6</v>
      </c>
      <c r="F261" s="41" t="s">
        <v>0</v>
      </c>
      <c r="G261" s="43" t="s">
        <v>7</v>
      </c>
      <c r="H261" s="43" t="s">
        <v>8</v>
      </c>
      <c r="I261" s="43" t="s">
        <v>39</v>
      </c>
      <c r="J261" s="43" t="s">
        <v>10</v>
      </c>
    </row>
    <row r="262" spans="1:10">
      <c r="A262" s="32">
        <v>1</v>
      </c>
      <c r="B262" s="32" t="s">
        <v>80</v>
      </c>
      <c r="C262" s="32">
        <v>95</v>
      </c>
      <c r="D262" s="33">
        <v>0.3</v>
      </c>
      <c r="E262" s="32">
        <v>66.5</v>
      </c>
      <c r="F262" s="32">
        <v>100</v>
      </c>
      <c r="G262" s="33">
        <f t="shared" ref="G262:G304" si="40">D262-20%</f>
        <v>0.1</v>
      </c>
      <c r="H262" s="32">
        <f t="shared" ref="H262:H304" si="41">C262-(C262*G262)</f>
        <v>85.5</v>
      </c>
      <c r="I262" s="32">
        <f>MIN(H262:H304)</f>
        <v>85.5</v>
      </c>
      <c r="J262" s="44">
        <f t="shared" ref="J262:J304" si="42">I262/H262*100</f>
        <v>100</v>
      </c>
    </row>
    <row r="263" spans="1:10">
      <c r="A263" s="32">
        <v>2</v>
      </c>
      <c r="B263" s="32" t="s">
        <v>11</v>
      </c>
      <c r="C263" s="32">
        <v>97.5</v>
      </c>
      <c r="D263" s="33">
        <v>0.3</v>
      </c>
      <c r="E263" s="32">
        <v>68.25</v>
      </c>
      <c r="F263" s="32">
        <v>97.44</v>
      </c>
      <c r="G263" s="33">
        <f t="shared" si="40"/>
        <v>0.1</v>
      </c>
      <c r="H263" s="32">
        <f t="shared" si="41"/>
        <v>87.75</v>
      </c>
      <c r="I263" s="32">
        <f t="shared" ref="I263:I304" si="43">I262</f>
        <v>85.5</v>
      </c>
      <c r="J263" s="44">
        <f t="shared" si="42"/>
        <v>97.4358974358974</v>
      </c>
    </row>
    <row r="264" spans="1:10">
      <c r="A264" s="32">
        <v>3</v>
      </c>
      <c r="B264" s="32" t="s">
        <v>12</v>
      </c>
      <c r="C264" s="32">
        <v>112</v>
      </c>
      <c r="D264" s="33">
        <v>0.35</v>
      </c>
      <c r="E264" s="32">
        <v>72.8</v>
      </c>
      <c r="F264" s="32">
        <v>91.35</v>
      </c>
      <c r="G264" s="33">
        <f t="shared" si="40"/>
        <v>0.15</v>
      </c>
      <c r="H264" s="32">
        <f t="shared" si="41"/>
        <v>95.2</v>
      </c>
      <c r="I264" s="32">
        <f t="shared" si="43"/>
        <v>85.5</v>
      </c>
      <c r="J264" s="44">
        <f t="shared" si="42"/>
        <v>89.8109243697479</v>
      </c>
    </row>
    <row r="265" spans="1:10">
      <c r="A265" s="32">
        <v>4</v>
      </c>
      <c r="B265" s="32" t="s">
        <v>14</v>
      </c>
      <c r="C265" s="32">
        <v>105</v>
      </c>
      <c r="D265" s="33">
        <v>0.3</v>
      </c>
      <c r="E265" s="32">
        <v>73.5</v>
      </c>
      <c r="F265" s="32">
        <v>90.48</v>
      </c>
      <c r="G265" s="33">
        <f t="shared" si="40"/>
        <v>0.1</v>
      </c>
      <c r="H265" s="32">
        <f t="shared" si="41"/>
        <v>94.5</v>
      </c>
      <c r="I265" s="32">
        <f t="shared" si="43"/>
        <v>85.5</v>
      </c>
      <c r="J265" s="44">
        <f t="shared" si="42"/>
        <v>90.4761904761905</v>
      </c>
    </row>
    <row r="266" spans="1:10">
      <c r="A266" s="32">
        <v>5</v>
      </c>
      <c r="B266" s="32" t="s">
        <v>41</v>
      </c>
      <c r="C266" s="32">
        <v>92.5</v>
      </c>
      <c r="D266" s="33">
        <v>0.2</v>
      </c>
      <c r="E266" s="32">
        <v>74</v>
      </c>
      <c r="F266" s="32">
        <v>89.86</v>
      </c>
      <c r="G266" s="33">
        <f t="shared" si="40"/>
        <v>0</v>
      </c>
      <c r="H266" s="32">
        <f t="shared" si="41"/>
        <v>92.5</v>
      </c>
      <c r="I266" s="32">
        <f t="shared" si="43"/>
        <v>85.5</v>
      </c>
      <c r="J266" s="44">
        <f t="shared" si="42"/>
        <v>92.4324324324324</v>
      </c>
    </row>
    <row r="267" spans="1:10">
      <c r="A267" s="32">
        <v>6</v>
      </c>
      <c r="B267" s="32" t="s">
        <v>27</v>
      </c>
      <c r="C267" s="32">
        <v>110</v>
      </c>
      <c r="D267" s="33">
        <v>0.3</v>
      </c>
      <c r="E267" s="32">
        <v>77</v>
      </c>
      <c r="F267" s="32">
        <v>86.36</v>
      </c>
      <c r="G267" s="33">
        <f t="shared" si="40"/>
        <v>0.1</v>
      </c>
      <c r="H267" s="32">
        <f t="shared" si="41"/>
        <v>99</v>
      </c>
      <c r="I267" s="32">
        <f t="shared" si="43"/>
        <v>85.5</v>
      </c>
      <c r="J267" s="44">
        <f t="shared" si="42"/>
        <v>86.3636363636364</v>
      </c>
    </row>
    <row r="268" spans="1:10">
      <c r="A268" s="32">
        <v>7</v>
      </c>
      <c r="B268" s="32" t="s">
        <v>16</v>
      </c>
      <c r="C268" s="32">
        <v>120</v>
      </c>
      <c r="D268" s="33">
        <v>0.35</v>
      </c>
      <c r="E268" s="32">
        <v>78</v>
      </c>
      <c r="F268" s="32">
        <v>85.26</v>
      </c>
      <c r="G268" s="33">
        <f t="shared" si="40"/>
        <v>0.15</v>
      </c>
      <c r="H268" s="32">
        <f t="shared" si="41"/>
        <v>102</v>
      </c>
      <c r="I268" s="32">
        <f t="shared" si="43"/>
        <v>85.5</v>
      </c>
      <c r="J268" s="44">
        <f t="shared" si="42"/>
        <v>83.8235294117647</v>
      </c>
    </row>
    <row r="269" spans="1:10">
      <c r="A269" s="32">
        <v>8</v>
      </c>
      <c r="B269" s="32" t="s">
        <v>21</v>
      </c>
      <c r="C269" s="32">
        <v>120</v>
      </c>
      <c r="D269" s="33">
        <v>0.35</v>
      </c>
      <c r="E269" s="32">
        <v>78</v>
      </c>
      <c r="F269" s="32">
        <v>85.26</v>
      </c>
      <c r="G269" s="33">
        <f t="shared" si="40"/>
        <v>0.15</v>
      </c>
      <c r="H269" s="32">
        <f t="shared" si="41"/>
        <v>102</v>
      </c>
      <c r="I269" s="32">
        <f t="shared" si="43"/>
        <v>85.5</v>
      </c>
      <c r="J269" s="44">
        <f t="shared" si="42"/>
        <v>83.8235294117647</v>
      </c>
    </row>
    <row r="270" spans="1:10">
      <c r="A270" s="32">
        <v>9</v>
      </c>
      <c r="B270" s="32" t="s">
        <v>20</v>
      </c>
      <c r="C270" s="32">
        <v>104.5</v>
      </c>
      <c r="D270" s="33">
        <v>0.25</v>
      </c>
      <c r="E270" s="32">
        <v>78.375</v>
      </c>
      <c r="F270" s="32">
        <v>84.85</v>
      </c>
      <c r="G270" s="33">
        <f t="shared" si="40"/>
        <v>0.05</v>
      </c>
      <c r="H270" s="32">
        <f t="shared" si="41"/>
        <v>99.275</v>
      </c>
      <c r="I270" s="32">
        <f t="shared" si="43"/>
        <v>85.5</v>
      </c>
      <c r="J270" s="44">
        <f t="shared" si="42"/>
        <v>86.1244019138756</v>
      </c>
    </row>
    <row r="271" spans="1:10">
      <c r="A271" s="32">
        <v>10</v>
      </c>
      <c r="B271" s="32" t="s">
        <v>42</v>
      </c>
      <c r="C271" s="32">
        <v>113</v>
      </c>
      <c r="D271" s="33">
        <v>0.3</v>
      </c>
      <c r="E271" s="32">
        <v>79.1</v>
      </c>
      <c r="F271" s="32">
        <v>84.07</v>
      </c>
      <c r="G271" s="33">
        <f t="shared" si="40"/>
        <v>0.1</v>
      </c>
      <c r="H271" s="32">
        <f t="shared" si="41"/>
        <v>101.7</v>
      </c>
      <c r="I271" s="32">
        <f t="shared" si="43"/>
        <v>85.5</v>
      </c>
      <c r="J271" s="44">
        <f t="shared" si="42"/>
        <v>84.070796460177</v>
      </c>
    </row>
    <row r="272" spans="1:10">
      <c r="A272" s="32">
        <v>11</v>
      </c>
      <c r="B272" s="32" t="s">
        <v>17</v>
      </c>
      <c r="C272" s="32">
        <v>106</v>
      </c>
      <c r="D272" s="33">
        <v>0.25</v>
      </c>
      <c r="E272" s="32">
        <v>79.5</v>
      </c>
      <c r="F272" s="32">
        <v>83.65</v>
      </c>
      <c r="G272" s="33">
        <f t="shared" si="40"/>
        <v>0.05</v>
      </c>
      <c r="H272" s="32">
        <f t="shared" si="41"/>
        <v>100.7</v>
      </c>
      <c r="I272" s="32">
        <f t="shared" si="43"/>
        <v>85.5</v>
      </c>
      <c r="J272" s="44">
        <f t="shared" si="42"/>
        <v>84.9056603773585</v>
      </c>
    </row>
    <row r="273" spans="1:10">
      <c r="A273" s="32">
        <v>12</v>
      </c>
      <c r="B273" s="32" t="s">
        <v>43</v>
      </c>
      <c r="C273" s="32">
        <v>122.4</v>
      </c>
      <c r="D273" s="33">
        <v>0.35</v>
      </c>
      <c r="E273" s="32">
        <v>79.56</v>
      </c>
      <c r="F273" s="32">
        <v>83.58</v>
      </c>
      <c r="G273" s="33">
        <f t="shared" si="40"/>
        <v>0.15</v>
      </c>
      <c r="H273" s="32">
        <f t="shared" si="41"/>
        <v>104.04</v>
      </c>
      <c r="I273" s="32">
        <f t="shared" si="43"/>
        <v>85.5</v>
      </c>
      <c r="J273" s="44">
        <f t="shared" si="42"/>
        <v>82.1799307958477</v>
      </c>
    </row>
    <row r="274" spans="1:10">
      <c r="A274" s="32">
        <v>13</v>
      </c>
      <c r="B274" s="32" t="s">
        <v>61</v>
      </c>
      <c r="C274" s="32">
        <v>114</v>
      </c>
      <c r="D274" s="33">
        <v>0.3</v>
      </c>
      <c r="E274" s="32">
        <v>79.8</v>
      </c>
      <c r="F274" s="32">
        <v>83.33</v>
      </c>
      <c r="G274" s="33">
        <f t="shared" si="40"/>
        <v>0.1</v>
      </c>
      <c r="H274" s="32">
        <f t="shared" si="41"/>
        <v>102.6</v>
      </c>
      <c r="I274" s="32">
        <f t="shared" si="43"/>
        <v>85.5</v>
      </c>
      <c r="J274" s="44">
        <f t="shared" si="42"/>
        <v>83.3333333333333</v>
      </c>
    </row>
    <row r="275" spans="1:10">
      <c r="A275" s="32">
        <v>14</v>
      </c>
      <c r="B275" s="32" t="s">
        <v>22</v>
      </c>
      <c r="C275" s="32">
        <v>123</v>
      </c>
      <c r="D275" s="33">
        <v>0.35</v>
      </c>
      <c r="E275" s="32">
        <v>79.95</v>
      </c>
      <c r="F275" s="32">
        <v>83.18</v>
      </c>
      <c r="G275" s="33">
        <f t="shared" si="40"/>
        <v>0.15</v>
      </c>
      <c r="H275" s="32">
        <f t="shared" si="41"/>
        <v>104.55</v>
      </c>
      <c r="I275" s="32">
        <f t="shared" si="43"/>
        <v>85.5</v>
      </c>
      <c r="J275" s="44">
        <f t="shared" si="42"/>
        <v>81.7790530846485</v>
      </c>
    </row>
    <row r="276" spans="1:10">
      <c r="A276" s="32">
        <v>15</v>
      </c>
      <c r="B276" s="32" t="s">
        <v>15</v>
      </c>
      <c r="C276" s="32">
        <v>115</v>
      </c>
      <c r="D276" s="33">
        <v>0.3</v>
      </c>
      <c r="E276" s="32">
        <v>80.5</v>
      </c>
      <c r="F276" s="32">
        <v>82.61</v>
      </c>
      <c r="G276" s="33">
        <f t="shared" si="40"/>
        <v>0.1</v>
      </c>
      <c r="H276" s="32">
        <f t="shared" si="41"/>
        <v>103.5</v>
      </c>
      <c r="I276" s="32">
        <f t="shared" si="43"/>
        <v>85.5</v>
      </c>
      <c r="J276" s="44">
        <f t="shared" si="42"/>
        <v>82.6086956521739</v>
      </c>
    </row>
    <row r="277" spans="1:10">
      <c r="A277" s="32">
        <v>16</v>
      </c>
      <c r="B277" s="32" t="s">
        <v>62</v>
      </c>
      <c r="C277" s="32">
        <v>116</v>
      </c>
      <c r="D277" s="33">
        <v>0.3</v>
      </c>
      <c r="E277" s="32">
        <v>81.2</v>
      </c>
      <c r="F277" s="32">
        <v>81.9</v>
      </c>
      <c r="G277" s="33">
        <f t="shared" si="40"/>
        <v>0.1</v>
      </c>
      <c r="H277" s="32">
        <f t="shared" si="41"/>
        <v>104.4</v>
      </c>
      <c r="I277" s="32">
        <f t="shared" si="43"/>
        <v>85.5</v>
      </c>
      <c r="J277" s="44">
        <f t="shared" si="42"/>
        <v>81.8965517241379</v>
      </c>
    </row>
    <row r="278" spans="1:10">
      <c r="A278" s="32">
        <v>17</v>
      </c>
      <c r="B278" s="32" t="s">
        <v>28</v>
      </c>
      <c r="C278" s="32">
        <v>116</v>
      </c>
      <c r="D278" s="33">
        <v>0.3</v>
      </c>
      <c r="E278" s="32">
        <v>81.2</v>
      </c>
      <c r="F278" s="32">
        <v>81.9</v>
      </c>
      <c r="G278" s="33">
        <f t="shared" si="40"/>
        <v>0.1</v>
      </c>
      <c r="H278" s="32">
        <f t="shared" si="41"/>
        <v>104.4</v>
      </c>
      <c r="I278" s="32">
        <f t="shared" si="43"/>
        <v>85.5</v>
      </c>
      <c r="J278" s="44">
        <f t="shared" si="42"/>
        <v>81.8965517241379</v>
      </c>
    </row>
    <row r="279" spans="1:10">
      <c r="A279" s="32">
        <v>18</v>
      </c>
      <c r="B279" s="32" t="s">
        <v>47</v>
      </c>
      <c r="C279" s="32">
        <v>125.35</v>
      </c>
      <c r="D279" s="33">
        <v>0.35</v>
      </c>
      <c r="E279" s="32">
        <v>81.4775</v>
      </c>
      <c r="F279" s="32">
        <v>81.62</v>
      </c>
      <c r="G279" s="33">
        <f t="shared" si="40"/>
        <v>0.15</v>
      </c>
      <c r="H279" s="32">
        <f t="shared" si="41"/>
        <v>106.5475</v>
      </c>
      <c r="I279" s="32">
        <f t="shared" si="43"/>
        <v>85.5</v>
      </c>
      <c r="J279" s="44">
        <f t="shared" si="42"/>
        <v>80.2458997160891</v>
      </c>
    </row>
    <row r="280" spans="1:10">
      <c r="A280" s="32">
        <v>19</v>
      </c>
      <c r="B280" s="32" t="s">
        <v>50</v>
      </c>
      <c r="C280" s="32">
        <v>103</v>
      </c>
      <c r="D280" s="33">
        <v>0.2</v>
      </c>
      <c r="E280" s="32">
        <v>82.4</v>
      </c>
      <c r="F280" s="32">
        <v>80.7</v>
      </c>
      <c r="G280" s="33">
        <f t="shared" si="40"/>
        <v>0</v>
      </c>
      <c r="H280" s="32">
        <f t="shared" si="41"/>
        <v>103</v>
      </c>
      <c r="I280" s="32">
        <f t="shared" si="43"/>
        <v>85.5</v>
      </c>
      <c r="J280" s="44">
        <f t="shared" si="42"/>
        <v>83.0097087378641</v>
      </c>
    </row>
    <row r="281" spans="1:10">
      <c r="A281" s="32">
        <v>20</v>
      </c>
      <c r="B281" s="32" t="s">
        <v>19</v>
      </c>
      <c r="C281" s="32">
        <v>110</v>
      </c>
      <c r="D281" s="33">
        <v>0.25</v>
      </c>
      <c r="E281" s="32">
        <v>82.5</v>
      </c>
      <c r="F281" s="32">
        <v>80.61</v>
      </c>
      <c r="G281" s="33">
        <f t="shared" si="40"/>
        <v>0.05</v>
      </c>
      <c r="H281" s="32">
        <f t="shared" si="41"/>
        <v>104.5</v>
      </c>
      <c r="I281" s="32">
        <f t="shared" si="43"/>
        <v>85.5</v>
      </c>
      <c r="J281" s="44">
        <f t="shared" si="42"/>
        <v>81.8181818181818</v>
      </c>
    </row>
    <row r="282" spans="1:10">
      <c r="A282" s="32">
        <v>21</v>
      </c>
      <c r="B282" s="32" t="s">
        <v>69</v>
      </c>
      <c r="C282" s="32">
        <v>110</v>
      </c>
      <c r="D282" s="33">
        <v>0.25</v>
      </c>
      <c r="E282" s="32">
        <v>82.5</v>
      </c>
      <c r="F282" s="32">
        <v>80.61</v>
      </c>
      <c r="G282" s="33">
        <f t="shared" si="40"/>
        <v>0.05</v>
      </c>
      <c r="H282" s="32">
        <f t="shared" si="41"/>
        <v>104.5</v>
      </c>
      <c r="I282" s="32">
        <f t="shared" si="43"/>
        <v>85.5</v>
      </c>
      <c r="J282" s="44">
        <f t="shared" si="42"/>
        <v>81.8181818181818</v>
      </c>
    </row>
    <row r="283" spans="1:10">
      <c r="A283" s="32">
        <v>22</v>
      </c>
      <c r="B283" s="32" t="s">
        <v>48</v>
      </c>
      <c r="C283" s="32">
        <v>118</v>
      </c>
      <c r="D283" s="33">
        <v>0.3</v>
      </c>
      <c r="E283" s="32">
        <v>82.6</v>
      </c>
      <c r="F283" s="32">
        <v>80.51</v>
      </c>
      <c r="G283" s="33">
        <f t="shared" si="40"/>
        <v>0.1</v>
      </c>
      <c r="H283" s="32">
        <f t="shared" si="41"/>
        <v>106.2</v>
      </c>
      <c r="I283" s="32">
        <f t="shared" si="43"/>
        <v>85.5</v>
      </c>
      <c r="J283" s="44">
        <f t="shared" si="42"/>
        <v>80.5084745762712</v>
      </c>
    </row>
    <row r="284" spans="1:10">
      <c r="A284" s="32">
        <v>23</v>
      </c>
      <c r="B284" s="32" t="s">
        <v>44</v>
      </c>
      <c r="C284" s="32">
        <v>128</v>
      </c>
      <c r="D284" s="33">
        <v>0.35</v>
      </c>
      <c r="E284" s="32">
        <v>83.2</v>
      </c>
      <c r="F284" s="32">
        <v>79.93</v>
      </c>
      <c r="G284" s="33">
        <f t="shared" si="40"/>
        <v>0.15</v>
      </c>
      <c r="H284" s="32">
        <f t="shared" si="41"/>
        <v>108.8</v>
      </c>
      <c r="I284" s="32">
        <f t="shared" si="43"/>
        <v>85.5</v>
      </c>
      <c r="J284" s="44">
        <f t="shared" si="42"/>
        <v>78.5845588235294</v>
      </c>
    </row>
    <row r="285" spans="1:10">
      <c r="A285" s="32">
        <v>24</v>
      </c>
      <c r="B285" s="32" t="s">
        <v>81</v>
      </c>
      <c r="C285" s="32">
        <v>119</v>
      </c>
      <c r="D285" s="33">
        <v>0.3</v>
      </c>
      <c r="E285" s="32">
        <v>83.3</v>
      </c>
      <c r="F285" s="32">
        <v>79.83</v>
      </c>
      <c r="G285" s="33">
        <f t="shared" si="40"/>
        <v>0.1</v>
      </c>
      <c r="H285" s="32">
        <f t="shared" si="41"/>
        <v>107.1</v>
      </c>
      <c r="I285" s="32">
        <f t="shared" si="43"/>
        <v>85.5</v>
      </c>
      <c r="J285" s="44">
        <f t="shared" si="42"/>
        <v>79.8319327731092</v>
      </c>
    </row>
    <row r="286" spans="1:10">
      <c r="A286" s="32">
        <v>25</v>
      </c>
      <c r="B286" s="32" t="s">
        <v>18</v>
      </c>
      <c r="C286" s="32">
        <v>111.6</v>
      </c>
      <c r="D286" s="33">
        <v>0.25</v>
      </c>
      <c r="E286" s="32">
        <v>83.7</v>
      </c>
      <c r="F286" s="32">
        <v>79.45</v>
      </c>
      <c r="G286" s="33">
        <f t="shared" si="40"/>
        <v>0.05</v>
      </c>
      <c r="H286" s="32">
        <f t="shared" si="41"/>
        <v>106.02</v>
      </c>
      <c r="I286" s="32">
        <f t="shared" si="43"/>
        <v>85.5</v>
      </c>
      <c r="J286" s="44">
        <f t="shared" si="42"/>
        <v>80.6451612903226</v>
      </c>
    </row>
    <row r="287" spans="1:10">
      <c r="A287" s="32">
        <v>26</v>
      </c>
      <c r="B287" s="32" t="s">
        <v>33</v>
      </c>
      <c r="C287" s="32">
        <v>120</v>
      </c>
      <c r="D287" s="33">
        <v>0.3</v>
      </c>
      <c r="E287" s="32">
        <v>84</v>
      </c>
      <c r="F287" s="32">
        <v>79.17</v>
      </c>
      <c r="G287" s="33">
        <f t="shared" si="40"/>
        <v>0.1</v>
      </c>
      <c r="H287" s="32">
        <f t="shared" si="41"/>
        <v>108</v>
      </c>
      <c r="I287" s="32">
        <f t="shared" si="43"/>
        <v>85.5</v>
      </c>
      <c r="J287" s="44">
        <f t="shared" si="42"/>
        <v>79.1666666666667</v>
      </c>
    </row>
    <row r="288" spans="1:10">
      <c r="A288" s="32">
        <v>27</v>
      </c>
      <c r="B288" s="32" t="s">
        <v>45</v>
      </c>
      <c r="C288" s="32">
        <v>120</v>
      </c>
      <c r="D288" s="33">
        <v>0.3</v>
      </c>
      <c r="E288" s="32">
        <v>84</v>
      </c>
      <c r="F288" s="32">
        <v>79.17</v>
      </c>
      <c r="G288" s="33">
        <f t="shared" si="40"/>
        <v>0.1</v>
      </c>
      <c r="H288" s="32">
        <f t="shared" si="41"/>
        <v>108</v>
      </c>
      <c r="I288" s="32">
        <f t="shared" si="43"/>
        <v>85.5</v>
      </c>
      <c r="J288" s="44">
        <f t="shared" si="42"/>
        <v>79.1666666666667</v>
      </c>
    </row>
    <row r="289" spans="1:10">
      <c r="A289" s="32">
        <v>28</v>
      </c>
      <c r="B289" s="32" t="s">
        <v>34</v>
      </c>
      <c r="C289" s="32">
        <v>120</v>
      </c>
      <c r="D289" s="33">
        <v>0.3</v>
      </c>
      <c r="E289" s="32">
        <v>84</v>
      </c>
      <c r="F289" s="32">
        <v>79.17</v>
      </c>
      <c r="G289" s="33">
        <f t="shared" si="40"/>
        <v>0.1</v>
      </c>
      <c r="H289" s="32">
        <f t="shared" si="41"/>
        <v>108</v>
      </c>
      <c r="I289" s="32">
        <f t="shared" si="43"/>
        <v>85.5</v>
      </c>
      <c r="J289" s="44">
        <f t="shared" si="42"/>
        <v>79.1666666666667</v>
      </c>
    </row>
    <row r="290" spans="1:10">
      <c r="A290" s="32">
        <v>29</v>
      </c>
      <c r="B290" s="32" t="s">
        <v>46</v>
      </c>
      <c r="C290" s="32">
        <v>120</v>
      </c>
      <c r="D290" s="33">
        <v>0.3</v>
      </c>
      <c r="E290" s="32">
        <v>84</v>
      </c>
      <c r="F290" s="32">
        <v>79.17</v>
      </c>
      <c r="G290" s="33">
        <f t="shared" si="40"/>
        <v>0.1</v>
      </c>
      <c r="H290" s="32">
        <f t="shared" si="41"/>
        <v>108</v>
      </c>
      <c r="I290" s="32">
        <f t="shared" si="43"/>
        <v>85.5</v>
      </c>
      <c r="J290" s="44">
        <f t="shared" si="42"/>
        <v>79.1666666666667</v>
      </c>
    </row>
    <row r="291" spans="1:10">
      <c r="A291" s="32">
        <v>30</v>
      </c>
      <c r="B291" s="32" t="s">
        <v>82</v>
      </c>
      <c r="C291" s="32">
        <v>120</v>
      </c>
      <c r="D291" s="33">
        <v>0.3</v>
      </c>
      <c r="E291" s="32">
        <v>84</v>
      </c>
      <c r="F291" s="32">
        <v>79.17</v>
      </c>
      <c r="G291" s="33">
        <f t="shared" si="40"/>
        <v>0.1</v>
      </c>
      <c r="H291" s="32">
        <f t="shared" si="41"/>
        <v>108</v>
      </c>
      <c r="I291" s="32">
        <f t="shared" si="43"/>
        <v>85.5</v>
      </c>
      <c r="J291" s="44">
        <f t="shared" si="42"/>
        <v>79.1666666666667</v>
      </c>
    </row>
    <row r="292" spans="1:10">
      <c r="A292" s="32">
        <v>31</v>
      </c>
      <c r="B292" s="32" t="s">
        <v>51</v>
      </c>
      <c r="C292" s="32">
        <v>121</v>
      </c>
      <c r="D292" s="33">
        <v>0.3</v>
      </c>
      <c r="E292" s="32">
        <v>84.7</v>
      </c>
      <c r="F292" s="32">
        <v>78.51</v>
      </c>
      <c r="G292" s="33">
        <f t="shared" si="40"/>
        <v>0.1</v>
      </c>
      <c r="H292" s="32">
        <f t="shared" si="41"/>
        <v>108.9</v>
      </c>
      <c r="I292" s="32">
        <f t="shared" si="43"/>
        <v>85.5</v>
      </c>
      <c r="J292" s="44">
        <f t="shared" si="42"/>
        <v>78.5123966942149</v>
      </c>
    </row>
    <row r="293" spans="1:10">
      <c r="A293" s="32">
        <v>32</v>
      </c>
      <c r="B293" s="32" t="s">
        <v>49</v>
      </c>
      <c r="C293" s="32">
        <v>121</v>
      </c>
      <c r="D293" s="33">
        <v>0.3</v>
      </c>
      <c r="E293" s="32">
        <v>84.7</v>
      </c>
      <c r="F293" s="32">
        <v>78.51</v>
      </c>
      <c r="G293" s="33">
        <f t="shared" si="40"/>
        <v>0.1</v>
      </c>
      <c r="H293" s="32">
        <f t="shared" si="41"/>
        <v>108.9</v>
      </c>
      <c r="I293" s="32">
        <f t="shared" si="43"/>
        <v>85.5</v>
      </c>
      <c r="J293" s="44">
        <f t="shared" si="42"/>
        <v>78.5123966942149</v>
      </c>
    </row>
    <row r="294" spans="1:10">
      <c r="A294" s="32">
        <v>33</v>
      </c>
      <c r="B294" s="32" t="s">
        <v>24</v>
      </c>
      <c r="C294" s="32">
        <v>106.3</v>
      </c>
      <c r="D294" s="33">
        <v>0.2</v>
      </c>
      <c r="E294" s="32">
        <v>85.04</v>
      </c>
      <c r="F294" s="32">
        <v>78.2</v>
      </c>
      <c r="G294" s="33">
        <f t="shared" si="40"/>
        <v>0</v>
      </c>
      <c r="H294" s="32">
        <f t="shared" si="41"/>
        <v>106.3</v>
      </c>
      <c r="I294" s="32">
        <f t="shared" si="43"/>
        <v>85.5</v>
      </c>
      <c r="J294" s="44">
        <f t="shared" si="42"/>
        <v>80.4327375352775</v>
      </c>
    </row>
    <row r="295" spans="1:10">
      <c r="A295" s="32">
        <v>34</v>
      </c>
      <c r="B295" s="32" t="s">
        <v>66</v>
      </c>
      <c r="C295" s="32">
        <v>122</v>
      </c>
      <c r="D295" s="33">
        <v>0.3</v>
      </c>
      <c r="E295" s="32">
        <v>85.4</v>
      </c>
      <c r="F295" s="32">
        <v>77.87</v>
      </c>
      <c r="G295" s="33">
        <f t="shared" si="40"/>
        <v>0.1</v>
      </c>
      <c r="H295" s="32">
        <f t="shared" si="41"/>
        <v>109.8</v>
      </c>
      <c r="I295" s="32">
        <f t="shared" si="43"/>
        <v>85.5</v>
      </c>
      <c r="J295" s="44">
        <f t="shared" si="42"/>
        <v>77.8688524590164</v>
      </c>
    </row>
    <row r="296" spans="1:10">
      <c r="A296" s="32">
        <v>35</v>
      </c>
      <c r="B296" s="32" t="s">
        <v>53</v>
      </c>
      <c r="C296" s="32">
        <v>122.5</v>
      </c>
      <c r="D296" s="33">
        <v>0.3</v>
      </c>
      <c r="E296" s="32">
        <v>85.75</v>
      </c>
      <c r="F296" s="32">
        <v>77.55</v>
      </c>
      <c r="G296" s="33">
        <f t="shared" si="40"/>
        <v>0.1</v>
      </c>
      <c r="H296" s="32">
        <f t="shared" si="41"/>
        <v>110.25</v>
      </c>
      <c r="I296" s="32">
        <f t="shared" si="43"/>
        <v>85.5</v>
      </c>
      <c r="J296" s="44">
        <f t="shared" si="42"/>
        <v>77.5510204081633</v>
      </c>
    </row>
    <row r="297" spans="1:10">
      <c r="A297" s="32">
        <v>36</v>
      </c>
      <c r="B297" s="32" t="s">
        <v>25</v>
      </c>
      <c r="C297" s="32">
        <v>108</v>
      </c>
      <c r="D297" s="33">
        <v>0.2</v>
      </c>
      <c r="E297" s="32">
        <v>86.4</v>
      </c>
      <c r="F297" s="32">
        <v>76.97</v>
      </c>
      <c r="G297" s="33">
        <f t="shared" si="40"/>
        <v>0</v>
      </c>
      <c r="H297" s="32">
        <f t="shared" si="41"/>
        <v>108</v>
      </c>
      <c r="I297" s="32">
        <f t="shared" si="43"/>
        <v>85.5</v>
      </c>
      <c r="J297" s="44">
        <f t="shared" si="42"/>
        <v>79.1666666666667</v>
      </c>
    </row>
    <row r="298" spans="1:10">
      <c r="A298" s="32">
        <v>37</v>
      </c>
      <c r="B298" s="32" t="s">
        <v>54</v>
      </c>
      <c r="C298" s="32">
        <v>124</v>
      </c>
      <c r="D298" s="33">
        <v>0.3</v>
      </c>
      <c r="E298" s="32">
        <v>86.8</v>
      </c>
      <c r="F298" s="32">
        <v>76.61</v>
      </c>
      <c r="G298" s="33">
        <f t="shared" si="40"/>
        <v>0.1</v>
      </c>
      <c r="H298" s="32">
        <f t="shared" si="41"/>
        <v>111.6</v>
      </c>
      <c r="I298" s="32">
        <f t="shared" si="43"/>
        <v>85.5</v>
      </c>
      <c r="J298" s="44">
        <f t="shared" si="42"/>
        <v>76.6129032258064</v>
      </c>
    </row>
    <row r="299" spans="1:10">
      <c r="A299" s="32">
        <v>38</v>
      </c>
      <c r="B299" s="32" t="s">
        <v>78</v>
      </c>
      <c r="C299" s="32">
        <v>125</v>
      </c>
      <c r="D299" s="33">
        <v>0.3</v>
      </c>
      <c r="E299" s="32">
        <v>87.5</v>
      </c>
      <c r="F299" s="32">
        <v>76</v>
      </c>
      <c r="G299" s="33">
        <f t="shared" si="40"/>
        <v>0.1</v>
      </c>
      <c r="H299" s="32">
        <f t="shared" si="41"/>
        <v>112.5</v>
      </c>
      <c r="I299" s="32">
        <f t="shared" si="43"/>
        <v>85.5</v>
      </c>
      <c r="J299" s="44">
        <f t="shared" si="42"/>
        <v>76</v>
      </c>
    </row>
    <row r="300" spans="1:10">
      <c r="A300" s="32">
        <v>39</v>
      </c>
      <c r="B300" s="32" t="s">
        <v>56</v>
      </c>
      <c r="C300" s="32">
        <v>125</v>
      </c>
      <c r="D300" s="33">
        <v>0.3</v>
      </c>
      <c r="E300" s="32">
        <v>87.5</v>
      </c>
      <c r="F300" s="32">
        <v>76</v>
      </c>
      <c r="G300" s="33">
        <f t="shared" si="40"/>
        <v>0.1</v>
      </c>
      <c r="H300" s="32">
        <f t="shared" si="41"/>
        <v>112.5</v>
      </c>
      <c r="I300" s="32">
        <f t="shared" si="43"/>
        <v>85.5</v>
      </c>
      <c r="J300" s="44">
        <f t="shared" si="42"/>
        <v>76</v>
      </c>
    </row>
    <row r="301" spans="1:10">
      <c r="A301" s="32">
        <v>40</v>
      </c>
      <c r="B301" s="32" t="s">
        <v>52</v>
      </c>
      <c r="C301" s="32">
        <v>126</v>
      </c>
      <c r="D301" s="33">
        <v>0.3</v>
      </c>
      <c r="E301" s="32">
        <v>88.2</v>
      </c>
      <c r="F301" s="32">
        <v>75.4</v>
      </c>
      <c r="G301" s="33">
        <f t="shared" si="40"/>
        <v>0.1</v>
      </c>
      <c r="H301" s="32">
        <f t="shared" si="41"/>
        <v>113.4</v>
      </c>
      <c r="I301" s="32">
        <f t="shared" si="43"/>
        <v>85.5</v>
      </c>
      <c r="J301" s="44">
        <f t="shared" si="42"/>
        <v>75.3968253968254</v>
      </c>
    </row>
    <row r="302" spans="1:10">
      <c r="A302" s="32">
        <v>41</v>
      </c>
      <c r="B302" s="32" t="s">
        <v>23</v>
      </c>
      <c r="C302" s="32">
        <v>111</v>
      </c>
      <c r="D302" s="33">
        <v>0.2</v>
      </c>
      <c r="E302" s="32">
        <v>88.8</v>
      </c>
      <c r="F302" s="32">
        <v>74.89</v>
      </c>
      <c r="G302" s="33">
        <f t="shared" si="40"/>
        <v>0</v>
      </c>
      <c r="H302" s="32">
        <f t="shared" si="41"/>
        <v>111</v>
      </c>
      <c r="I302" s="32">
        <f t="shared" si="43"/>
        <v>85.5</v>
      </c>
      <c r="J302" s="44">
        <f t="shared" si="42"/>
        <v>77.027027027027</v>
      </c>
    </row>
    <row r="303" spans="1:10">
      <c r="A303" s="32">
        <v>42</v>
      </c>
      <c r="B303" s="32" t="s">
        <v>57</v>
      </c>
      <c r="C303" s="32">
        <v>112.5</v>
      </c>
      <c r="D303" s="33">
        <v>0.2</v>
      </c>
      <c r="E303" s="32">
        <v>90</v>
      </c>
      <c r="F303" s="32">
        <v>73.89</v>
      </c>
      <c r="G303" s="33">
        <f t="shared" si="40"/>
        <v>0</v>
      </c>
      <c r="H303" s="32">
        <f t="shared" si="41"/>
        <v>112.5</v>
      </c>
      <c r="I303" s="32">
        <f t="shared" si="43"/>
        <v>85.5</v>
      </c>
      <c r="J303" s="44">
        <f t="shared" si="42"/>
        <v>76</v>
      </c>
    </row>
    <row r="304" spans="1:10">
      <c r="A304" s="32">
        <v>43</v>
      </c>
      <c r="B304" s="32" t="s">
        <v>29</v>
      </c>
      <c r="C304" s="32">
        <v>123</v>
      </c>
      <c r="D304" s="33">
        <v>0.25</v>
      </c>
      <c r="E304" s="32">
        <v>92.25</v>
      </c>
      <c r="F304" s="32">
        <v>72.09</v>
      </c>
      <c r="G304" s="33">
        <f t="shared" si="40"/>
        <v>0.05</v>
      </c>
      <c r="H304" s="32">
        <f t="shared" si="41"/>
        <v>116.85</v>
      </c>
      <c r="I304" s="32">
        <f t="shared" si="43"/>
        <v>85.5</v>
      </c>
      <c r="J304" s="44">
        <f t="shared" si="42"/>
        <v>73.1707317073171</v>
      </c>
    </row>
    <row r="305" spans="1:10">
      <c r="A305" s="32" t="s">
        <v>83</v>
      </c>
      <c r="J305" s="44"/>
    </row>
    <row r="306" spans="1:10">
      <c r="A306" s="41" t="s">
        <v>2</v>
      </c>
      <c r="B306" s="41" t="s">
        <v>3</v>
      </c>
      <c r="C306" s="41" t="s">
        <v>4</v>
      </c>
      <c r="D306" s="42" t="s">
        <v>5</v>
      </c>
      <c r="E306" s="41" t="s">
        <v>6</v>
      </c>
      <c r="F306" s="41" t="s">
        <v>0</v>
      </c>
      <c r="G306" s="43" t="s">
        <v>7</v>
      </c>
      <c r="H306" s="43" t="s">
        <v>8</v>
      </c>
      <c r="I306" s="43" t="s">
        <v>39</v>
      </c>
      <c r="J306" s="43" t="s">
        <v>10</v>
      </c>
    </row>
    <row r="307" spans="1:10">
      <c r="A307" s="32">
        <v>1</v>
      </c>
      <c r="B307" s="32" t="s">
        <v>12</v>
      </c>
      <c r="C307" s="32">
        <v>115</v>
      </c>
      <c r="D307" s="33">
        <v>0.35</v>
      </c>
      <c r="E307" s="32">
        <v>74.75</v>
      </c>
      <c r="F307" s="32">
        <v>100</v>
      </c>
      <c r="G307" s="33">
        <f t="shared" ref="G307:G330" si="44">D307-20%</f>
        <v>0.15</v>
      </c>
      <c r="H307" s="32">
        <f t="shared" ref="H307:H330" si="45">C307-(C307*G307)</f>
        <v>97.75</v>
      </c>
      <c r="I307" s="32">
        <f>MIN(H307:H330)</f>
        <v>97.2</v>
      </c>
      <c r="J307" s="44">
        <f t="shared" ref="J307:J330" si="46">I307/H307*100</f>
        <v>99.4373401534527</v>
      </c>
    </row>
    <row r="308" spans="1:10">
      <c r="A308" s="32">
        <v>2</v>
      </c>
      <c r="B308" s="32" t="s">
        <v>40</v>
      </c>
      <c r="C308" s="32">
        <v>108</v>
      </c>
      <c r="D308" s="33">
        <v>0.3</v>
      </c>
      <c r="E308" s="32">
        <v>75.6</v>
      </c>
      <c r="F308" s="32">
        <v>98.88</v>
      </c>
      <c r="G308" s="33">
        <f t="shared" si="44"/>
        <v>0.1</v>
      </c>
      <c r="H308" s="32">
        <f t="shared" si="45"/>
        <v>97.2</v>
      </c>
      <c r="I308" s="32">
        <f t="shared" ref="I308:I330" si="47">I307</f>
        <v>97.2</v>
      </c>
      <c r="J308" s="44">
        <f t="shared" si="46"/>
        <v>100</v>
      </c>
    </row>
    <row r="309" spans="1:10">
      <c r="A309" s="32">
        <v>3</v>
      </c>
      <c r="B309" s="32" t="s">
        <v>42</v>
      </c>
      <c r="C309" s="32">
        <v>116</v>
      </c>
      <c r="D309" s="33">
        <v>0.3</v>
      </c>
      <c r="E309" s="32">
        <v>81.2</v>
      </c>
      <c r="F309" s="32">
        <v>92.06</v>
      </c>
      <c r="G309" s="33">
        <f t="shared" si="44"/>
        <v>0.1</v>
      </c>
      <c r="H309" s="32">
        <f t="shared" si="45"/>
        <v>104.4</v>
      </c>
      <c r="I309" s="32">
        <f t="shared" si="47"/>
        <v>97.2</v>
      </c>
      <c r="J309" s="44">
        <f t="shared" si="46"/>
        <v>93.1034482758621</v>
      </c>
    </row>
    <row r="310" spans="1:10">
      <c r="A310" s="32">
        <v>4</v>
      </c>
      <c r="B310" s="32" t="s">
        <v>16</v>
      </c>
      <c r="C310" s="32">
        <v>126</v>
      </c>
      <c r="D310" s="33">
        <v>0.35</v>
      </c>
      <c r="E310" s="32">
        <v>81.9</v>
      </c>
      <c r="F310" s="32">
        <v>91.27</v>
      </c>
      <c r="G310" s="33">
        <f t="shared" si="44"/>
        <v>0.15</v>
      </c>
      <c r="H310" s="32">
        <f t="shared" si="45"/>
        <v>107.1</v>
      </c>
      <c r="I310" s="32">
        <f t="shared" si="47"/>
        <v>97.2</v>
      </c>
      <c r="J310" s="44">
        <f t="shared" si="46"/>
        <v>90.7563025210084</v>
      </c>
    </row>
    <row r="311" spans="1:10">
      <c r="A311" s="32">
        <v>5</v>
      </c>
      <c r="B311" s="32" t="s">
        <v>84</v>
      </c>
      <c r="C311" s="32">
        <v>120</v>
      </c>
      <c r="D311" s="33">
        <v>0.3</v>
      </c>
      <c r="E311" s="32">
        <v>84</v>
      </c>
      <c r="F311" s="32">
        <v>88.99</v>
      </c>
      <c r="G311" s="33">
        <f t="shared" si="44"/>
        <v>0.1</v>
      </c>
      <c r="H311" s="32">
        <f t="shared" si="45"/>
        <v>108</v>
      </c>
      <c r="I311" s="32">
        <f t="shared" si="47"/>
        <v>97.2</v>
      </c>
      <c r="J311" s="44">
        <f t="shared" si="46"/>
        <v>90</v>
      </c>
    </row>
    <row r="312" spans="1:10">
      <c r="A312" s="32">
        <v>6</v>
      </c>
      <c r="B312" s="32" t="s">
        <v>21</v>
      </c>
      <c r="C312" s="32">
        <v>130</v>
      </c>
      <c r="D312" s="33">
        <v>0.35</v>
      </c>
      <c r="E312" s="32">
        <v>84.5</v>
      </c>
      <c r="F312" s="32">
        <v>88.46</v>
      </c>
      <c r="G312" s="33">
        <f t="shared" si="44"/>
        <v>0.15</v>
      </c>
      <c r="H312" s="32">
        <f t="shared" si="45"/>
        <v>110.5</v>
      </c>
      <c r="I312" s="32">
        <f t="shared" si="47"/>
        <v>97.2</v>
      </c>
      <c r="J312" s="44">
        <f t="shared" si="46"/>
        <v>87.9638009049774</v>
      </c>
    </row>
    <row r="313" spans="1:10">
      <c r="A313" s="32">
        <v>7</v>
      </c>
      <c r="B313" s="32" t="s">
        <v>60</v>
      </c>
      <c r="C313" s="32">
        <v>122</v>
      </c>
      <c r="D313" s="33">
        <v>0.3</v>
      </c>
      <c r="E313" s="32">
        <v>85.4</v>
      </c>
      <c r="F313" s="32">
        <v>87.53</v>
      </c>
      <c r="G313" s="33">
        <f t="shared" si="44"/>
        <v>0.1</v>
      </c>
      <c r="H313" s="32">
        <f t="shared" si="45"/>
        <v>109.8</v>
      </c>
      <c r="I313" s="32">
        <f t="shared" si="47"/>
        <v>97.2</v>
      </c>
      <c r="J313" s="44">
        <f t="shared" si="46"/>
        <v>88.5245901639344</v>
      </c>
    </row>
    <row r="314" spans="1:10">
      <c r="A314" s="32">
        <v>8</v>
      </c>
      <c r="B314" s="32" t="s">
        <v>20</v>
      </c>
      <c r="C314" s="32">
        <v>114.5</v>
      </c>
      <c r="D314" s="33">
        <v>0.25</v>
      </c>
      <c r="E314" s="32">
        <v>85.875</v>
      </c>
      <c r="F314" s="32">
        <v>87.05</v>
      </c>
      <c r="G314" s="33">
        <f t="shared" si="44"/>
        <v>0.05</v>
      </c>
      <c r="H314" s="32">
        <f t="shared" si="45"/>
        <v>108.775</v>
      </c>
      <c r="I314" s="32">
        <f t="shared" si="47"/>
        <v>97.2</v>
      </c>
      <c r="J314" s="44">
        <f t="shared" si="46"/>
        <v>89.3587680992875</v>
      </c>
    </row>
    <row r="315" spans="1:10">
      <c r="A315" s="32">
        <v>9</v>
      </c>
      <c r="B315" s="32" t="s">
        <v>61</v>
      </c>
      <c r="C315" s="32">
        <v>123</v>
      </c>
      <c r="D315" s="33">
        <v>0.3</v>
      </c>
      <c r="E315" s="32">
        <v>86.1</v>
      </c>
      <c r="F315" s="32">
        <v>86.82</v>
      </c>
      <c r="G315" s="33">
        <f t="shared" si="44"/>
        <v>0.1</v>
      </c>
      <c r="H315" s="32">
        <f t="shared" si="45"/>
        <v>110.7</v>
      </c>
      <c r="I315" s="32">
        <f t="shared" si="47"/>
        <v>97.2</v>
      </c>
      <c r="J315" s="44">
        <f t="shared" si="46"/>
        <v>87.8048780487805</v>
      </c>
    </row>
    <row r="316" spans="1:10">
      <c r="A316" s="32">
        <v>10</v>
      </c>
      <c r="B316" s="32" t="s">
        <v>23</v>
      </c>
      <c r="C316" s="32">
        <v>132.5</v>
      </c>
      <c r="D316" s="33">
        <v>0.35</v>
      </c>
      <c r="E316" s="32">
        <v>86.125</v>
      </c>
      <c r="F316" s="32">
        <v>86.79</v>
      </c>
      <c r="G316" s="33">
        <f t="shared" si="44"/>
        <v>0.15</v>
      </c>
      <c r="H316" s="32">
        <f t="shared" si="45"/>
        <v>112.625</v>
      </c>
      <c r="I316" s="32">
        <f t="shared" si="47"/>
        <v>97.2</v>
      </c>
      <c r="J316" s="44">
        <f t="shared" si="46"/>
        <v>86.3041065482797</v>
      </c>
    </row>
    <row r="317" spans="1:10">
      <c r="A317" s="32">
        <v>11</v>
      </c>
      <c r="B317" s="32" t="s">
        <v>19</v>
      </c>
      <c r="C317" s="32">
        <v>116</v>
      </c>
      <c r="D317" s="33">
        <v>0.25</v>
      </c>
      <c r="E317" s="32">
        <v>87</v>
      </c>
      <c r="F317" s="32">
        <v>85.92</v>
      </c>
      <c r="G317" s="33">
        <f t="shared" si="44"/>
        <v>0.05</v>
      </c>
      <c r="H317" s="32">
        <f t="shared" si="45"/>
        <v>110.2</v>
      </c>
      <c r="I317" s="32">
        <f t="shared" si="47"/>
        <v>97.2</v>
      </c>
      <c r="J317" s="44">
        <f t="shared" si="46"/>
        <v>88.2032667876588</v>
      </c>
    </row>
    <row r="318" spans="1:10">
      <c r="A318" s="32">
        <v>12</v>
      </c>
      <c r="B318" s="32" t="s">
        <v>62</v>
      </c>
      <c r="C318" s="32">
        <v>124.5</v>
      </c>
      <c r="D318" s="33">
        <v>0.3</v>
      </c>
      <c r="E318" s="32">
        <v>87.15</v>
      </c>
      <c r="F318" s="32">
        <v>85.77</v>
      </c>
      <c r="G318" s="33">
        <f t="shared" si="44"/>
        <v>0.1</v>
      </c>
      <c r="H318" s="32">
        <f t="shared" si="45"/>
        <v>112.05</v>
      </c>
      <c r="I318" s="32">
        <f t="shared" si="47"/>
        <v>97.2</v>
      </c>
      <c r="J318" s="44">
        <f t="shared" si="46"/>
        <v>86.7469879518072</v>
      </c>
    </row>
    <row r="319" spans="1:10">
      <c r="A319" s="32">
        <v>13</v>
      </c>
      <c r="B319" s="32" t="s">
        <v>63</v>
      </c>
      <c r="C319" s="32">
        <v>126</v>
      </c>
      <c r="D319" s="33">
        <v>0.3</v>
      </c>
      <c r="E319" s="32">
        <v>88.2</v>
      </c>
      <c r="F319" s="32">
        <v>84.75</v>
      </c>
      <c r="G319" s="33">
        <f t="shared" si="44"/>
        <v>0.1</v>
      </c>
      <c r="H319" s="32">
        <f t="shared" si="45"/>
        <v>113.4</v>
      </c>
      <c r="I319" s="32">
        <f t="shared" si="47"/>
        <v>97.2</v>
      </c>
      <c r="J319" s="44">
        <f t="shared" si="46"/>
        <v>85.7142857142857</v>
      </c>
    </row>
    <row r="320" spans="1:10">
      <c r="A320" s="32">
        <v>14</v>
      </c>
      <c r="B320" s="32" t="s">
        <v>59</v>
      </c>
      <c r="C320" s="32">
        <v>126</v>
      </c>
      <c r="D320" s="33">
        <v>0.3</v>
      </c>
      <c r="E320" s="32">
        <v>88.2</v>
      </c>
      <c r="F320" s="32">
        <v>84.75</v>
      </c>
      <c r="G320" s="33">
        <f t="shared" si="44"/>
        <v>0.1</v>
      </c>
      <c r="H320" s="32">
        <f t="shared" si="45"/>
        <v>113.4</v>
      </c>
      <c r="I320" s="32">
        <f t="shared" si="47"/>
        <v>97.2</v>
      </c>
      <c r="J320" s="44">
        <f t="shared" si="46"/>
        <v>85.7142857142857</v>
      </c>
    </row>
    <row r="321" spans="1:10">
      <c r="A321" s="32">
        <v>15</v>
      </c>
      <c r="B321" s="32" t="s">
        <v>81</v>
      </c>
      <c r="C321" s="32">
        <v>126</v>
      </c>
      <c r="D321" s="33">
        <v>0.3</v>
      </c>
      <c r="E321" s="32">
        <v>88.2</v>
      </c>
      <c r="F321" s="32">
        <v>84.75</v>
      </c>
      <c r="G321" s="33">
        <f t="shared" si="44"/>
        <v>0.1</v>
      </c>
      <c r="H321" s="32">
        <f t="shared" si="45"/>
        <v>113.4</v>
      </c>
      <c r="I321" s="32">
        <f t="shared" si="47"/>
        <v>97.2</v>
      </c>
      <c r="J321" s="44">
        <f t="shared" si="46"/>
        <v>85.7142857142857</v>
      </c>
    </row>
    <row r="322" spans="1:10">
      <c r="A322" s="32">
        <v>16</v>
      </c>
      <c r="B322" s="32" t="s">
        <v>18</v>
      </c>
      <c r="C322" s="32">
        <v>118</v>
      </c>
      <c r="D322" s="33">
        <v>0.25</v>
      </c>
      <c r="E322" s="32">
        <v>88.5</v>
      </c>
      <c r="F322" s="32">
        <v>84.46</v>
      </c>
      <c r="G322" s="33">
        <f t="shared" si="44"/>
        <v>0.05</v>
      </c>
      <c r="H322" s="32">
        <f t="shared" si="45"/>
        <v>112.1</v>
      </c>
      <c r="I322" s="32">
        <f t="shared" si="47"/>
        <v>97.2</v>
      </c>
      <c r="J322" s="44">
        <f t="shared" si="46"/>
        <v>86.7082961641392</v>
      </c>
    </row>
    <row r="323" spans="1:10">
      <c r="A323" s="32">
        <v>17</v>
      </c>
      <c r="B323" s="32" t="s">
        <v>50</v>
      </c>
      <c r="C323" s="32">
        <v>111</v>
      </c>
      <c r="D323" s="33">
        <v>0.2</v>
      </c>
      <c r="E323" s="32">
        <v>88.8</v>
      </c>
      <c r="F323" s="32">
        <v>84.18</v>
      </c>
      <c r="G323" s="33">
        <f t="shared" si="44"/>
        <v>0</v>
      </c>
      <c r="H323" s="32">
        <f t="shared" si="45"/>
        <v>111</v>
      </c>
      <c r="I323" s="32">
        <f t="shared" si="47"/>
        <v>97.2</v>
      </c>
      <c r="J323" s="44">
        <f t="shared" si="46"/>
        <v>87.5675675675676</v>
      </c>
    </row>
    <row r="324" spans="1:10">
      <c r="A324" s="32">
        <v>18</v>
      </c>
      <c r="B324" s="32" t="s">
        <v>64</v>
      </c>
      <c r="C324" s="32">
        <v>127</v>
      </c>
      <c r="D324" s="33">
        <v>0.3</v>
      </c>
      <c r="E324" s="32">
        <v>88.9</v>
      </c>
      <c r="F324" s="32">
        <v>84.08</v>
      </c>
      <c r="G324" s="33">
        <f t="shared" si="44"/>
        <v>0.1</v>
      </c>
      <c r="H324" s="32">
        <f t="shared" si="45"/>
        <v>114.3</v>
      </c>
      <c r="I324" s="32">
        <f t="shared" si="47"/>
        <v>97.2</v>
      </c>
      <c r="J324" s="44">
        <f t="shared" si="46"/>
        <v>85.0393700787402</v>
      </c>
    </row>
    <row r="325" spans="1:10">
      <c r="A325" s="32">
        <v>19</v>
      </c>
      <c r="B325" s="32" t="s">
        <v>51</v>
      </c>
      <c r="C325" s="32">
        <v>128</v>
      </c>
      <c r="D325" s="33">
        <v>0.3</v>
      </c>
      <c r="E325" s="32">
        <v>89.6</v>
      </c>
      <c r="F325" s="32">
        <v>83.43</v>
      </c>
      <c r="G325" s="33">
        <f t="shared" si="44"/>
        <v>0.1</v>
      </c>
      <c r="H325" s="32">
        <f t="shared" si="45"/>
        <v>115.2</v>
      </c>
      <c r="I325" s="32">
        <f t="shared" si="47"/>
        <v>97.2</v>
      </c>
      <c r="J325" s="44">
        <f t="shared" si="46"/>
        <v>84.375</v>
      </c>
    </row>
    <row r="326" spans="1:10">
      <c r="A326" s="32">
        <v>20</v>
      </c>
      <c r="B326" s="32" t="s">
        <v>65</v>
      </c>
      <c r="C326" s="32">
        <v>128</v>
      </c>
      <c r="D326" s="33">
        <v>0.3</v>
      </c>
      <c r="E326" s="32">
        <v>89.6</v>
      </c>
      <c r="F326" s="32">
        <v>83.43</v>
      </c>
      <c r="G326" s="33">
        <f t="shared" si="44"/>
        <v>0.1</v>
      </c>
      <c r="H326" s="32">
        <f t="shared" si="45"/>
        <v>115.2</v>
      </c>
      <c r="I326" s="32">
        <f t="shared" si="47"/>
        <v>97.2</v>
      </c>
      <c r="J326" s="44">
        <f t="shared" si="46"/>
        <v>84.375</v>
      </c>
    </row>
    <row r="327" spans="1:10">
      <c r="A327" s="32">
        <v>21</v>
      </c>
      <c r="B327" s="32" t="s">
        <v>66</v>
      </c>
      <c r="C327" s="32">
        <v>129</v>
      </c>
      <c r="D327" s="33">
        <v>0.3</v>
      </c>
      <c r="E327" s="32">
        <v>90.3</v>
      </c>
      <c r="F327" s="32">
        <v>82.78</v>
      </c>
      <c r="G327" s="33">
        <f t="shared" si="44"/>
        <v>0.1</v>
      </c>
      <c r="H327" s="32">
        <f t="shared" si="45"/>
        <v>116.1</v>
      </c>
      <c r="I327" s="32">
        <f t="shared" si="47"/>
        <v>97.2</v>
      </c>
      <c r="J327" s="44">
        <f t="shared" si="46"/>
        <v>83.7209302325581</v>
      </c>
    </row>
    <row r="328" spans="1:10">
      <c r="A328" s="32">
        <v>22</v>
      </c>
      <c r="B328" s="32" t="s">
        <v>24</v>
      </c>
      <c r="C328" s="32">
        <v>113.3</v>
      </c>
      <c r="D328" s="33">
        <v>0.2</v>
      </c>
      <c r="E328" s="32">
        <v>90.64</v>
      </c>
      <c r="F328" s="32">
        <v>82.47</v>
      </c>
      <c r="G328" s="33">
        <f t="shared" si="44"/>
        <v>0</v>
      </c>
      <c r="H328" s="32">
        <f t="shared" si="45"/>
        <v>113.3</v>
      </c>
      <c r="I328" s="32">
        <f t="shared" si="47"/>
        <v>97.2</v>
      </c>
      <c r="J328" s="44">
        <f t="shared" si="46"/>
        <v>85.7899382171227</v>
      </c>
    </row>
    <row r="329" spans="1:10">
      <c r="A329" s="32">
        <v>23</v>
      </c>
      <c r="B329" s="32" t="s">
        <v>25</v>
      </c>
      <c r="C329" s="32">
        <v>115</v>
      </c>
      <c r="D329" s="33">
        <v>0.2</v>
      </c>
      <c r="E329" s="32">
        <v>92</v>
      </c>
      <c r="F329" s="32">
        <v>81.25</v>
      </c>
      <c r="G329" s="33">
        <f t="shared" si="44"/>
        <v>0</v>
      </c>
      <c r="H329" s="32">
        <f t="shared" si="45"/>
        <v>115</v>
      </c>
      <c r="I329" s="32">
        <f t="shared" si="47"/>
        <v>97.2</v>
      </c>
      <c r="J329" s="44">
        <f t="shared" si="46"/>
        <v>84.5217391304348</v>
      </c>
    </row>
    <row r="330" spans="1:10">
      <c r="A330" s="32">
        <v>24</v>
      </c>
      <c r="B330" s="32" t="s">
        <v>52</v>
      </c>
      <c r="C330" s="32">
        <v>135</v>
      </c>
      <c r="D330" s="33">
        <v>0.3</v>
      </c>
      <c r="E330" s="32">
        <v>94.5</v>
      </c>
      <c r="F330" s="32">
        <v>79.1</v>
      </c>
      <c r="G330" s="33">
        <f t="shared" si="44"/>
        <v>0.1</v>
      </c>
      <c r="H330" s="32">
        <f t="shared" si="45"/>
        <v>121.5</v>
      </c>
      <c r="I330" s="32">
        <f t="shared" si="47"/>
        <v>97.2</v>
      </c>
      <c r="J330" s="44">
        <f t="shared" si="46"/>
        <v>80</v>
      </c>
    </row>
    <row r="331" spans="1:10">
      <c r="A331" s="32" t="s">
        <v>85</v>
      </c>
      <c r="J331" s="44"/>
    </row>
    <row r="332" spans="1:10">
      <c r="A332" s="41" t="s">
        <v>2</v>
      </c>
      <c r="B332" s="41" t="s">
        <v>3</v>
      </c>
      <c r="C332" s="41" t="s">
        <v>4</v>
      </c>
      <c r="D332" s="42" t="s">
        <v>5</v>
      </c>
      <c r="E332" s="41" t="s">
        <v>6</v>
      </c>
      <c r="F332" s="41" t="s">
        <v>0</v>
      </c>
      <c r="G332" s="43" t="s">
        <v>7</v>
      </c>
      <c r="H332" s="43" t="s">
        <v>8</v>
      </c>
      <c r="I332" s="43" t="s">
        <v>39</v>
      </c>
      <c r="J332" s="43" t="s">
        <v>10</v>
      </c>
    </row>
    <row r="333" spans="1:10">
      <c r="A333" s="32">
        <v>1</v>
      </c>
      <c r="B333" s="32" t="s">
        <v>11</v>
      </c>
      <c r="C333" s="32">
        <v>97.5</v>
      </c>
      <c r="D333" s="33">
        <v>0.35</v>
      </c>
      <c r="E333" s="32">
        <v>63.375</v>
      </c>
      <c r="F333" s="32">
        <v>100</v>
      </c>
      <c r="G333" s="33">
        <f t="shared" ref="G333:G352" si="48">D333-20%</f>
        <v>0.15</v>
      </c>
      <c r="H333" s="32">
        <f t="shared" ref="H333:H352" si="49">C333-(C333*G333)</f>
        <v>82.875</v>
      </c>
      <c r="I333" s="32">
        <f>MIN(H333:H352)</f>
        <v>82.875</v>
      </c>
      <c r="J333" s="44">
        <f t="shared" ref="J333:J352" si="50">I333/H333*100</f>
        <v>100</v>
      </c>
    </row>
    <row r="334" spans="1:10">
      <c r="A334" s="32">
        <v>2</v>
      </c>
      <c r="B334" s="32" t="s">
        <v>13</v>
      </c>
      <c r="C334" s="32">
        <v>115</v>
      </c>
      <c r="D334" s="33">
        <v>0.35</v>
      </c>
      <c r="E334" s="32">
        <v>74.75</v>
      </c>
      <c r="F334" s="32">
        <v>84.78</v>
      </c>
      <c r="G334" s="33">
        <f t="shared" si="48"/>
        <v>0.15</v>
      </c>
      <c r="H334" s="32">
        <f t="shared" si="49"/>
        <v>97.75</v>
      </c>
      <c r="I334" s="32">
        <f t="shared" ref="I334:I352" si="51">I333</f>
        <v>82.875</v>
      </c>
      <c r="J334" s="44">
        <f t="shared" si="50"/>
        <v>84.7826086956522</v>
      </c>
    </row>
    <row r="335" spans="1:10">
      <c r="A335" s="32">
        <v>3</v>
      </c>
      <c r="B335" s="32" t="s">
        <v>12</v>
      </c>
      <c r="C335" s="32">
        <v>120</v>
      </c>
      <c r="D335" s="33">
        <v>0.35</v>
      </c>
      <c r="E335" s="32">
        <v>78</v>
      </c>
      <c r="F335" s="32">
        <v>81.25</v>
      </c>
      <c r="G335" s="33">
        <f t="shared" si="48"/>
        <v>0.15</v>
      </c>
      <c r="H335" s="32">
        <f t="shared" si="49"/>
        <v>102</v>
      </c>
      <c r="I335" s="32">
        <f t="shared" si="51"/>
        <v>82.875</v>
      </c>
      <c r="J335" s="44">
        <f t="shared" si="50"/>
        <v>81.25</v>
      </c>
    </row>
    <row r="336" spans="1:10">
      <c r="A336" s="32">
        <v>4</v>
      </c>
      <c r="B336" s="32" t="s">
        <v>61</v>
      </c>
      <c r="C336" s="32">
        <v>116</v>
      </c>
      <c r="D336" s="33">
        <v>0.3</v>
      </c>
      <c r="E336" s="32">
        <v>81.2</v>
      </c>
      <c r="F336" s="32">
        <v>78.05</v>
      </c>
      <c r="G336" s="33">
        <f t="shared" si="48"/>
        <v>0.1</v>
      </c>
      <c r="H336" s="32">
        <f t="shared" si="49"/>
        <v>104.4</v>
      </c>
      <c r="I336" s="32">
        <f t="shared" si="51"/>
        <v>82.875</v>
      </c>
      <c r="J336" s="44">
        <f t="shared" si="50"/>
        <v>79.382183908046</v>
      </c>
    </row>
    <row r="337" spans="1:10">
      <c r="A337" s="32">
        <v>5</v>
      </c>
      <c r="B337" s="32" t="s">
        <v>21</v>
      </c>
      <c r="C337" s="32">
        <v>125</v>
      </c>
      <c r="D337" s="33">
        <v>0.35</v>
      </c>
      <c r="E337" s="32">
        <v>81.25</v>
      </c>
      <c r="F337" s="32">
        <v>78</v>
      </c>
      <c r="G337" s="33">
        <f t="shared" si="48"/>
        <v>0.15</v>
      </c>
      <c r="H337" s="32">
        <f t="shared" si="49"/>
        <v>106.25</v>
      </c>
      <c r="I337" s="32">
        <f t="shared" si="51"/>
        <v>82.875</v>
      </c>
      <c r="J337" s="44">
        <f t="shared" si="50"/>
        <v>78</v>
      </c>
    </row>
    <row r="338" spans="1:10">
      <c r="A338" s="32">
        <v>6</v>
      </c>
      <c r="B338" s="32" t="s">
        <v>50</v>
      </c>
      <c r="C338" s="32">
        <v>105</v>
      </c>
      <c r="D338" s="33">
        <v>0.2</v>
      </c>
      <c r="E338" s="32">
        <v>84</v>
      </c>
      <c r="F338" s="32">
        <v>75.45</v>
      </c>
      <c r="G338" s="33">
        <f t="shared" si="48"/>
        <v>0</v>
      </c>
      <c r="H338" s="32">
        <f t="shared" si="49"/>
        <v>105</v>
      </c>
      <c r="I338" s="32">
        <f t="shared" si="51"/>
        <v>82.875</v>
      </c>
      <c r="J338" s="44">
        <f t="shared" si="50"/>
        <v>78.9285714285714</v>
      </c>
    </row>
    <row r="339" spans="1:10">
      <c r="A339" s="32">
        <v>7</v>
      </c>
      <c r="B339" s="32" t="s">
        <v>51</v>
      </c>
      <c r="C339" s="32">
        <v>120</v>
      </c>
      <c r="D339" s="33">
        <v>0.3</v>
      </c>
      <c r="E339" s="32">
        <v>84</v>
      </c>
      <c r="F339" s="32">
        <v>75.45</v>
      </c>
      <c r="G339" s="33">
        <f t="shared" si="48"/>
        <v>0.1</v>
      </c>
      <c r="H339" s="32">
        <f t="shared" si="49"/>
        <v>108</v>
      </c>
      <c r="I339" s="32">
        <f t="shared" si="51"/>
        <v>82.875</v>
      </c>
      <c r="J339" s="44">
        <f t="shared" si="50"/>
        <v>76.7361111111111</v>
      </c>
    </row>
    <row r="340" spans="1:10">
      <c r="A340" s="32">
        <v>8</v>
      </c>
      <c r="B340" s="32" t="s">
        <v>18</v>
      </c>
      <c r="C340" s="32">
        <v>112.5</v>
      </c>
      <c r="D340" s="33">
        <v>0.25</v>
      </c>
      <c r="E340" s="32">
        <v>84.375</v>
      </c>
      <c r="F340" s="32">
        <v>75.11</v>
      </c>
      <c r="G340" s="33">
        <f t="shared" si="48"/>
        <v>0.05</v>
      </c>
      <c r="H340" s="32">
        <f t="shared" si="49"/>
        <v>106.875</v>
      </c>
      <c r="I340" s="32">
        <f t="shared" si="51"/>
        <v>82.875</v>
      </c>
      <c r="J340" s="44">
        <f t="shared" si="50"/>
        <v>77.5438596491228</v>
      </c>
    </row>
    <row r="341" spans="1:10">
      <c r="A341" s="32">
        <v>9</v>
      </c>
      <c r="B341" s="32" t="s">
        <v>19</v>
      </c>
      <c r="C341" s="32">
        <v>113</v>
      </c>
      <c r="D341" s="33">
        <v>0.25</v>
      </c>
      <c r="E341" s="32">
        <v>84.75</v>
      </c>
      <c r="F341" s="32">
        <v>74.78</v>
      </c>
      <c r="G341" s="33">
        <f t="shared" si="48"/>
        <v>0.05</v>
      </c>
      <c r="H341" s="32">
        <f t="shared" si="49"/>
        <v>107.35</v>
      </c>
      <c r="I341" s="32">
        <f t="shared" si="51"/>
        <v>82.875</v>
      </c>
      <c r="J341" s="44">
        <f t="shared" si="50"/>
        <v>77.2007452258966</v>
      </c>
    </row>
    <row r="342" spans="1:10">
      <c r="A342" s="32">
        <v>10</v>
      </c>
      <c r="B342" s="32" t="s">
        <v>20</v>
      </c>
      <c r="C342" s="32">
        <v>114.5</v>
      </c>
      <c r="D342" s="33">
        <v>0.25</v>
      </c>
      <c r="E342" s="32">
        <v>85.875</v>
      </c>
      <c r="F342" s="32">
        <v>73.8</v>
      </c>
      <c r="G342" s="33">
        <f t="shared" si="48"/>
        <v>0.05</v>
      </c>
      <c r="H342" s="32">
        <f t="shared" si="49"/>
        <v>108.775</v>
      </c>
      <c r="I342" s="32">
        <f t="shared" si="51"/>
        <v>82.875</v>
      </c>
      <c r="J342" s="44">
        <f t="shared" si="50"/>
        <v>76.1893817513215</v>
      </c>
    </row>
    <row r="343" spans="1:10">
      <c r="A343" s="32">
        <v>11</v>
      </c>
      <c r="B343" s="32" t="s">
        <v>28</v>
      </c>
      <c r="C343" s="32">
        <v>124</v>
      </c>
      <c r="D343" s="33">
        <v>0.3</v>
      </c>
      <c r="E343" s="32">
        <v>86.8</v>
      </c>
      <c r="F343" s="32">
        <v>73.01</v>
      </c>
      <c r="G343" s="33">
        <f t="shared" si="48"/>
        <v>0.1</v>
      </c>
      <c r="H343" s="32">
        <f t="shared" si="49"/>
        <v>111.6</v>
      </c>
      <c r="I343" s="32">
        <f t="shared" si="51"/>
        <v>82.875</v>
      </c>
      <c r="J343" s="44">
        <f t="shared" si="50"/>
        <v>74.260752688172</v>
      </c>
    </row>
    <row r="344" spans="1:10">
      <c r="A344" s="32">
        <v>12</v>
      </c>
      <c r="B344" s="32" t="s">
        <v>17</v>
      </c>
      <c r="C344" s="32">
        <v>116</v>
      </c>
      <c r="D344" s="33">
        <v>0.25</v>
      </c>
      <c r="E344" s="32">
        <v>87</v>
      </c>
      <c r="F344" s="32">
        <v>72.84</v>
      </c>
      <c r="G344" s="33">
        <f t="shared" si="48"/>
        <v>0.05</v>
      </c>
      <c r="H344" s="32">
        <f t="shared" si="49"/>
        <v>110.2</v>
      </c>
      <c r="I344" s="32">
        <f t="shared" si="51"/>
        <v>82.875</v>
      </c>
      <c r="J344" s="44">
        <f t="shared" si="50"/>
        <v>75.2041742286751</v>
      </c>
    </row>
    <row r="345" spans="1:10">
      <c r="A345" s="32">
        <v>13</v>
      </c>
      <c r="B345" s="32" t="s">
        <v>49</v>
      </c>
      <c r="C345" s="32">
        <v>125</v>
      </c>
      <c r="D345" s="33">
        <v>0.3</v>
      </c>
      <c r="E345" s="32">
        <v>87.5</v>
      </c>
      <c r="F345" s="32">
        <v>72.43</v>
      </c>
      <c r="G345" s="33">
        <f t="shared" si="48"/>
        <v>0.1</v>
      </c>
      <c r="H345" s="32">
        <f t="shared" si="49"/>
        <v>112.5</v>
      </c>
      <c r="I345" s="32">
        <f t="shared" si="51"/>
        <v>82.875</v>
      </c>
      <c r="J345" s="44">
        <f t="shared" si="50"/>
        <v>73.6666666666667</v>
      </c>
    </row>
    <row r="346" spans="1:10">
      <c r="A346" s="32">
        <v>14</v>
      </c>
      <c r="B346" s="32" t="s">
        <v>24</v>
      </c>
      <c r="C346" s="32">
        <v>110.5</v>
      </c>
      <c r="D346" s="33">
        <v>0.2</v>
      </c>
      <c r="E346" s="32">
        <v>88.4</v>
      </c>
      <c r="F346" s="32">
        <v>71.69</v>
      </c>
      <c r="G346" s="33">
        <f t="shared" si="48"/>
        <v>0</v>
      </c>
      <c r="H346" s="32">
        <f t="shared" si="49"/>
        <v>110.5</v>
      </c>
      <c r="I346" s="32">
        <f t="shared" si="51"/>
        <v>82.875</v>
      </c>
      <c r="J346" s="44">
        <f t="shared" si="50"/>
        <v>75</v>
      </c>
    </row>
    <row r="347" spans="1:10">
      <c r="A347" s="32">
        <v>15</v>
      </c>
      <c r="B347" s="32" t="s">
        <v>33</v>
      </c>
      <c r="C347" s="32">
        <v>128</v>
      </c>
      <c r="D347" s="33">
        <v>0.3</v>
      </c>
      <c r="E347" s="32">
        <v>89.6</v>
      </c>
      <c r="F347" s="32">
        <v>70.73</v>
      </c>
      <c r="G347" s="33">
        <f t="shared" si="48"/>
        <v>0.1</v>
      </c>
      <c r="H347" s="32">
        <f t="shared" si="49"/>
        <v>115.2</v>
      </c>
      <c r="I347" s="32">
        <f t="shared" si="51"/>
        <v>82.875</v>
      </c>
      <c r="J347" s="44">
        <f t="shared" si="50"/>
        <v>71.9401041666667</v>
      </c>
    </row>
    <row r="348" spans="1:10">
      <c r="A348" s="32">
        <v>16</v>
      </c>
      <c r="B348" s="32" t="s">
        <v>23</v>
      </c>
      <c r="C348" s="32">
        <v>128</v>
      </c>
      <c r="D348" s="33">
        <v>0.3</v>
      </c>
      <c r="E348" s="32">
        <v>89.6</v>
      </c>
      <c r="F348" s="32">
        <v>70.73</v>
      </c>
      <c r="G348" s="33">
        <f t="shared" si="48"/>
        <v>0.1</v>
      </c>
      <c r="H348" s="32">
        <f t="shared" si="49"/>
        <v>115.2</v>
      </c>
      <c r="I348" s="32">
        <f t="shared" si="51"/>
        <v>82.875</v>
      </c>
      <c r="J348" s="44">
        <f t="shared" si="50"/>
        <v>71.9401041666667</v>
      </c>
    </row>
    <row r="349" spans="1:10">
      <c r="A349" s="32">
        <v>17</v>
      </c>
      <c r="B349" s="32" t="s">
        <v>65</v>
      </c>
      <c r="C349" s="32">
        <v>129</v>
      </c>
      <c r="D349" s="33">
        <v>0.3</v>
      </c>
      <c r="E349" s="32">
        <v>90.3</v>
      </c>
      <c r="F349" s="32">
        <v>70.18</v>
      </c>
      <c r="G349" s="33">
        <f t="shared" si="48"/>
        <v>0.1</v>
      </c>
      <c r="H349" s="32">
        <f t="shared" si="49"/>
        <v>116.1</v>
      </c>
      <c r="I349" s="32">
        <f t="shared" si="51"/>
        <v>82.875</v>
      </c>
      <c r="J349" s="44">
        <f t="shared" si="50"/>
        <v>71.3824289405685</v>
      </c>
    </row>
    <row r="350" spans="1:10">
      <c r="A350" s="32">
        <v>18</v>
      </c>
      <c r="B350" s="32" t="s">
        <v>47</v>
      </c>
      <c r="C350" s="32">
        <v>140</v>
      </c>
      <c r="D350" s="33">
        <v>0.35</v>
      </c>
      <c r="E350" s="32">
        <v>91</v>
      </c>
      <c r="F350" s="32">
        <v>69.64</v>
      </c>
      <c r="G350" s="33">
        <f t="shared" si="48"/>
        <v>0.15</v>
      </c>
      <c r="H350" s="32">
        <f t="shared" si="49"/>
        <v>119</v>
      </c>
      <c r="I350" s="32">
        <f t="shared" si="51"/>
        <v>82.875</v>
      </c>
      <c r="J350" s="44">
        <f t="shared" si="50"/>
        <v>69.6428571428571</v>
      </c>
    </row>
    <row r="351" spans="1:10">
      <c r="A351" s="32">
        <v>19</v>
      </c>
      <c r="B351" s="32" t="s">
        <v>55</v>
      </c>
      <c r="C351" s="32">
        <v>146.8</v>
      </c>
      <c r="D351" s="33">
        <v>0.35</v>
      </c>
      <c r="E351" s="32">
        <v>95.42</v>
      </c>
      <c r="F351" s="32">
        <v>66.42</v>
      </c>
      <c r="G351" s="33">
        <f t="shared" si="48"/>
        <v>0.15</v>
      </c>
      <c r="H351" s="32">
        <f t="shared" si="49"/>
        <v>124.78</v>
      </c>
      <c r="I351" s="32">
        <f t="shared" si="51"/>
        <v>82.875</v>
      </c>
      <c r="J351" s="44">
        <f t="shared" si="50"/>
        <v>66.41689373297</v>
      </c>
    </row>
    <row r="352" spans="1:10">
      <c r="A352" s="32">
        <v>20</v>
      </c>
      <c r="B352" s="32" t="s">
        <v>29</v>
      </c>
      <c r="C352" s="32">
        <v>132</v>
      </c>
      <c r="D352" s="33">
        <v>0.25</v>
      </c>
      <c r="E352" s="32">
        <v>99</v>
      </c>
      <c r="F352" s="32">
        <v>64.02</v>
      </c>
      <c r="G352" s="33">
        <f t="shared" si="48"/>
        <v>0.05</v>
      </c>
      <c r="H352" s="32">
        <f t="shared" si="49"/>
        <v>125.4</v>
      </c>
      <c r="I352" s="32">
        <f t="shared" si="51"/>
        <v>82.875</v>
      </c>
      <c r="J352" s="44">
        <f t="shared" si="50"/>
        <v>66.0885167464115</v>
      </c>
    </row>
    <row r="353" spans="1:10">
      <c r="A353" s="32" t="s">
        <v>86</v>
      </c>
      <c r="J353" s="44"/>
    </row>
    <row r="354" spans="1:10">
      <c r="A354" s="41" t="s">
        <v>2</v>
      </c>
      <c r="B354" s="41" t="s">
        <v>3</v>
      </c>
      <c r="C354" s="41" t="s">
        <v>4</v>
      </c>
      <c r="D354" s="42" t="s">
        <v>5</v>
      </c>
      <c r="E354" s="41" t="s">
        <v>6</v>
      </c>
      <c r="F354" s="41" t="s">
        <v>0</v>
      </c>
      <c r="G354" s="43" t="s">
        <v>7</v>
      </c>
      <c r="H354" s="43" t="s">
        <v>8</v>
      </c>
      <c r="I354" s="43" t="s">
        <v>39</v>
      </c>
      <c r="J354" s="43" t="s">
        <v>10</v>
      </c>
    </row>
    <row r="355" spans="1:10">
      <c r="A355" s="32">
        <v>1</v>
      </c>
      <c r="B355" s="32" t="s">
        <v>11</v>
      </c>
      <c r="C355" s="32">
        <v>100</v>
      </c>
      <c r="D355" s="33">
        <v>0.3</v>
      </c>
      <c r="E355" s="32">
        <v>70</v>
      </c>
      <c r="F355" s="32">
        <v>100</v>
      </c>
      <c r="G355" s="33">
        <f t="shared" ref="G355:G371" si="52">D355-20%</f>
        <v>0.1</v>
      </c>
      <c r="H355" s="32">
        <f t="shared" ref="H355:H371" si="53">C355-(C355*G355)</f>
        <v>90</v>
      </c>
      <c r="I355" s="32">
        <f>MIN(H355:H371)</f>
        <v>90</v>
      </c>
      <c r="J355" s="44">
        <f t="shared" ref="J355:J371" si="54">I355/H355*100</f>
        <v>100</v>
      </c>
    </row>
    <row r="356" spans="1:10">
      <c r="A356" s="32">
        <v>2</v>
      </c>
      <c r="B356" s="32" t="s">
        <v>12</v>
      </c>
      <c r="C356" s="32">
        <v>108</v>
      </c>
      <c r="D356" s="33">
        <v>0.35</v>
      </c>
      <c r="E356" s="32">
        <v>70.2</v>
      </c>
      <c r="F356" s="32">
        <v>99.72</v>
      </c>
      <c r="G356" s="33">
        <f t="shared" si="52"/>
        <v>0.15</v>
      </c>
      <c r="H356" s="32">
        <f t="shared" si="53"/>
        <v>91.8</v>
      </c>
      <c r="I356" s="32">
        <f t="shared" ref="I356:I371" si="55">I355</f>
        <v>90</v>
      </c>
      <c r="J356" s="44">
        <f t="shared" si="54"/>
        <v>98.0392156862745</v>
      </c>
    </row>
    <row r="357" spans="1:10">
      <c r="A357" s="32">
        <v>3</v>
      </c>
      <c r="B357" s="32" t="s">
        <v>20</v>
      </c>
      <c r="C357" s="32">
        <v>96.5</v>
      </c>
      <c r="D357" s="33">
        <v>0.25</v>
      </c>
      <c r="E357" s="32">
        <v>72.375</v>
      </c>
      <c r="F357" s="32">
        <v>96.72</v>
      </c>
      <c r="G357" s="33">
        <f t="shared" si="52"/>
        <v>0.05</v>
      </c>
      <c r="H357" s="32">
        <f t="shared" si="53"/>
        <v>91.675</v>
      </c>
      <c r="I357" s="32">
        <f t="shared" si="55"/>
        <v>90</v>
      </c>
      <c r="J357" s="44">
        <f t="shared" si="54"/>
        <v>98.1728933733297</v>
      </c>
    </row>
    <row r="358" spans="1:10">
      <c r="A358" s="32">
        <v>4</v>
      </c>
      <c r="B358" s="32" t="s">
        <v>14</v>
      </c>
      <c r="C358" s="32">
        <v>106</v>
      </c>
      <c r="D358" s="33">
        <v>0.3</v>
      </c>
      <c r="E358" s="32">
        <v>74.2</v>
      </c>
      <c r="F358" s="32">
        <v>94.34</v>
      </c>
      <c r="G358" s="33">
        <f t="shared" si="52"/>
        <v>0.1</v>
      </c>
      <c r="H358" s="32">
        <f t="shared" si="53"/>
        <v>95.4</v>
      </c>
      <c r="I358" s="32">
        <f t="shared" si="55"/>
        <v>90</v>
      </c>
      <c r="J358" s="44">
        <f t="shared" si="54"/>
        <v>94.3396226415094</v>
      </c>
    </row>
    <row r="359" spans="1:10">
      <c r="A359" s="32">
        <v>5</v>
      </c>
      <c r="B359" s="32" t="s">
        <v>13</v>
      </c>
      <c r="C359" s="32">
        <v>114.9</v>
      </c>
      <c r="D359" s="33">
        <v>0.35</v>
      </c>
      <c r="E359" s="32">
        <v>74.685</v>
      </c>
      <c r="F359" s="32">
        <v>93.73</v>
      </c>
      <c r="G359" s="33">
        <f t="shared" si="52"/>
        <v>0.15</v>
      </c>
      <c r="H359" s="32">
        <f t="shared" si="53"/>
        <v>97.665</v>
      </c>
      <c r="I359" s="32">
        <f t="shared" si="55"/>
        <v>90</v>
      </c>
      <c r="J359" s="44">
        <f t="shared" si="54"/>
        <v>92.1517432038089</v>
      </c>
    </row>
    <row r="360" spans="1:10">
      <c r="A360" s="32">
        <v>6</v>
      </c>
      <c r="B360" s="32" t="s">
        <v>61</v>
      </c>
      <c r="C360" s="32">
        <v>109</v>
      </c>
      <c r="D360" s="33">
        <v>0.3</v>
      </c>
      <c r="E360" s="32">
        <v>76.3</v>
      </c>
      <c r="F360" s="32">
        <v>91.74</v>
      </c>
      <c r="G360" s="33">
        <f t="shared" si="52"/>
        <v>0.1</v>
      </c>
      <c r="H360" s="32">
        <f t="shared" si="53"/>
        <v>98.1</v>
      </c>
      <c r="I360" s="32">
        <f t="shared" si="55"/>
        <v>90</v>
      </c>
      <c r="J360" s="44">
        <f t="shared" si="54"/>
        <v>91.743119266055</v>
      </c>
    </row>
    <row r="361" spans="1:10">
      <c r="A361" s="32">
        <v>7</v>
      </c>
      <c r="B361" s="32" t="s">
        <v>23</v>
      </c>
      <c r="C361" s="32">
        <v>120</v>
      </c>
      <c r="D361" s="33">
        <v>0.35</v>
      </c>
      <c r="E361" s="32">
        <v>78</v>
      </c>
      <c r="F361" s="32">
        <v>89.74</v>
      </c>
      <c r="G361" s="33">
        <f t="shared" si="52"/>
        <v>0.15</v>
      </c>
      <c r="H361" s="32">
        <f t="shared" si="53"/>
        <v>102</v>
      </c>
      <c r="I361" s="32">
        <f t="shared" si="55"/>
        <v>90</v>
      </c>
      <c r="J361" s="44">
        <f t="shared" si="54"/>
        <v>88.2352941176471</v>
      </c>
    </row>
    <row r="362" spans="1:10">
      <c r="A362" s="32">
        <v>8</v>
      </c>
      <c r="B362" s="32" t="s">
        <v>69</v>
      </c>
      <c r="C362" s="32">
        <v>105</v>
      </c>
      <c r="D362" s="33">
        <v>0.25</v>
      </c>
      <c r="E362" s="32">
        <v>78.75</v>
      </c>
      <c r="F362" s="32">
        <v>88.89</v>
      </c>
      <c r="G362" s="33">
        <f t="shared" si="52"/>
        <v>0.05</v>
      </c>
      <c r="H362" s="32">
        <f t="shared" si="53"/>
        <v>99.75</v>
      </c>
      <c r="I362" s="32">
        <f t="shared" si="55"/>
        <v>90</v>
      </c>
      <c r="J362" s="44">
        <f t="shared" si="54"/>
        <v>90.2255639097744</v>
      </c>
    </row>
    <row r="363" spans="1:10">
      <c r="A363" s="32">
        <v>9</v>
      </c>
      <c r="B363" s="32" t="s">
        <v>50</v>
      </c>
      <c r="C363" s="32">
        <v>99</v>
      </c>
      <c r="D363" s="33">
        <v>0.2</v>
      </c>
      <c r="E363" s="32">
        <v>79.2</v>
      </c>
      <c r="F363" s="32">
        <v>88.38</v>
      </c>
      <c r="G363" s="33">
        <f t="shared" si="52"/>
        <v>0</v>
      </c>
      <c r="H363" s="32">
        <f t="shared" si="53"/>
        <v>99</v>
      </c>
      <c r="I363" s="32">
        <f t="shared" si="55"/>
        <v>90</v>
      </c>
      <c r="J363" s="44">
        <f t="shared" si="54"/>
        <v>90.9090909090909</v>
      </c>
    </row>
    <row r="364" spans="1:10">
      <c r="A364" s="32">
        <v>10</v>
      </c>
      <c r="B364" s="32" t="s">
        <v>25</v>
      </c>
      <c r="C364" s="32">
        <v>100</v>
      </c>
      <c r="D364" s="33">
        <v>0.2</v>
      </c>
      <c r="E364" s="32">
        <v>80</v>
      </c>
      <c r="F364" s="32">
        <v>87.5</v>
      </c>
      <c r="G364" s="33">
        <f t="shared" si="52"/>
        <v>0</v>
      </c>
      <c r="H364" s="32">
        <f t="shared" si="53"/>
        <v>100</v>
      </c>
      <c r="I364" s="32">
        <f t="shared" si="55"/>
        <v>90</v>
      </c>
      <c r="J364" s="44">
        <f t="shared" si="54"/>
        <v>90</v>
      </c>
    </row>
    <row r="365" spans="1:10">
      <c r="A365" s="32">
        <v>11</v>
      </c>
      <c r="B365" s="32" t="s">
        <v>19</v>
      </c>
      <c r="C365" s="32">
        <v>108</v>
      </c>
      <c r="D365" s="33">
        <v>0.25</v>
      </c>
      <c r="E365" s="32">
        <v>81</v>
      </c>
      <c r="F365" s="32">
        <v>86.42</v>
      </c>
      <c r="G365" s="33">
        <f t="shared" si="52"/>
        <v>0.05</v>
      </c>
      <c r="H365" s="32">
        <f t="shared" si="53"/>
        <v>102.6</v>
      </c>
      <c r="I365" s="32">
        <f t="shared" si="55"/>
        <v>90</v>
      </c>
      <c r="J365" s="44">
        <f t="shared" si="54"/>
        <v>87.719298245614</v>
      </c>
    </row>
    <row r="366" spans="1:10">
      <c r="A366" s="32">
        <v>12</v>
      </c>
      <c r="B366" s="32" t="s">
        <v>21</v>
      </c>
      <c r="C366" s="32">
        <v>125</v>
      </c>
      <c r="D366" s="33">
        <v>0.35</v>
      </c>
      <c r="E366" s="32">
        <v>81.25</v>
      </c>
      <c r="F366" s="32">
        <v>86.15</v>
      </c>
      <c r="G366" s="33">
        <f t="shared" si="52"/>
        <v>0.15</v>
      </c>
      <c r="H366" s="32">
        <f t="shared" si="53"/>
        <v>106.25</v>
      </c>
      <c r="I366" s="32">
        <f t="shared" si="55"/>
        <v>90</v>
      </c>
      <c r="J366" s="44">
        <f t="shared" si="54"/>
        <v>84.7058823529412</v>
      </c>
    </row>
    <row r="367" spans="1:10">
      <c r="A367" s="32">
        <v>13</v>
      </c>
      <c r="B367" s="32" t="s">
        <v>18</v>
      </c>
      <c r="C367" s="32">
        <v>109</v>
      </c>
      <c r="D367" s="33">
        <v>0.25</v>
      </c>
      <c r="E367" s="32">
        <v>81.75</v>
      </c>
      <c r="F367" s="32">
        <v>85.63</v>
      </c>
      <c r="G367" s="33">
        <f t="shared" si="52"/>
        <v>0.05</v>
      </c>
      <c r="H367" s="32">
        <f t="shared" si="53"/>
        <v>103.55</v>
      </c>
      <c r="I367" s="32">
        <f t="shared" si="55"/>
        <v>90</v>
      </c>
      <c r="J367" s="44">
        <f t="shared" si="54"/>
        <v>86.9145340415258</v>
      </c>
    </row>
    <row r="368" spans="1:10">
      <c r="A368" s="32">
        <v>14</v>
      </c>
      <c r="B368" s="32" t="s">
        <v>55</v>
      </c>
      <c r="C368" s="32">
        <v>126.2</v>
      </c>
      <c r="D368" s="33">
        <v>0.35</v>
      </c>
      <c r="E368" s="32">
        <v>82.03</v>
      </c>
      <c r="F368" s="32">
        <v>85.33</v>
      </c>
      <c r="G368" s="33">
        <f t="shared" si="52"/>
        <v>0.15</v>
      </c>
      <c r="H368" s="32">
        <f t="shared" si="53"/>
        <v>107.27</v>
      </c>
      <c r="I368" s="32">
        <f t="shared" si="55"/>
        <v>90</v>
      </c>
      <c r="J368" s="44">
        <f t="shared" si="54"/>
        <v>83.9004381467325</v>
      </c>
    </row>
    <row r="369" spans="1:10">
      <c r="A369" s="32">
        <v>15</v>
      </c>
      <c r="B369" s="32" t="s">
        <v>17</v>
      </c>
      <c r="C369" s="32">
        <v>110</v>
      </c>
      <c r="D369" s="33">
        <v>0.25</v>
      </c>
      <c r="E369" s="32">
        <v>82.5</v>
      </c>
      <c r="F369" s="32">
        <v>84.85</v>
      </c>
      <c r="G369" s="33">
        <f t="shared" si="52"/>
        <v>0.05</v>
      </c>
      <c r="H369" s="32">
        <f t="shared" si="53"/>
        <v>104.5</v>
      </c>
      <c r="I369" s="32">
        <f t="shared" si="55"/>
        <v>90</v>
      </c>
      <c r="J369" s="44">
        <f t="shared" si="54"/>
        <v>86.1244019138756</v>
      </c>
    </row>
    <row r="370" spans="1:10">
      <c r="A370" s="32">
        <v>16</v>
      </c>
      <c r="B370" s="32" t="s">
        <v>24</v>
      </c>
      <c r="C370" s="32">
        <v>106.3</v>
      </c>
      <c r="D370" s="33">
        <v>0.2</v>
      </c>
      <c r="E370" s="32">
        <v>85.04</v>
      </c>
      <c r="F370" s="32">
        <v>82.31</v>
      </c>
      <c r="G370" s="33">
        <f t="shared" si="52"/>
        <v>0</v>
      </c>
      <c r="H370" s="32">
        <f t="shared" si="53"/>
        <v>106.3</v>
      </c>
      <c r="I370" s="32">
        <f t="shared" si="55"/>
        <v>90</v>
      </c>
      <c r="J370" s="44">
        <f t="shared" si="54"/>
        <v>84.6660395108184</v>
      </c>
    </row>
    <row r="371" spans="1:10">
      <c r="A371" s="32">
        <v>17</v>
      </c>
      <c r="B371" s="32" t="s">
        <v>29</v>
      </c>
      <c r="C371" s="32">
        <v>113.5</v>
      </c>
      <c r="D371" s="33">
        <v>0.25</v>
      </c>
      <c r="E371" s="32">
        <v>85.125</v>
      </c>
      <c r="F371" s="32">
        <v>82.23</v>
      </c>
      <c r="G371" s="33">
        <f t="shared" si="52"/>
        <v>0.05</v>
      </c>
      <c r="H371" s="32">
        <f t="shared" si="53"/>
        <v>107.825</v>
      </c>
      <c r="I371" s="32">
        <f t="shared" si="55"/>
        <v>90</v>
      </c>
      <c r="J371" s="44">
        <f t="shared" si="54"/>
        <v>83.4685833526548</v>
      </c>
    </row>
    <row r="372" spans="1:10">
      <c r="A372" s="32" t="s">
        <v>87</v>
      </c>
      <c r="J372" s="44"/>
    </row>
    <row r="373" spans="1:10">
      <c r="A373" s="41" t="s">
        <v>2</v>
      </c>
      <c r="B373" s="41" t="s">
        <v>3</v>
      </c>
      <c r="C373" s="41" t="s">
        <v>4</v>
      </c>
      <c r="D373" s="42" t="s">
        <v>5</v>
      </c>
      <c r="E373" s="41" t="s">
        <v>6</v>
      </c>
      <c r="F373" s="41" t="s">
        <v>0</v>
      </c>
      <c r="G373" s="43" t="s">
        <v>7</v>
      </c>
      <c r="H373" s="43" t="s">
        <v>8</v>
      </c>
      <c r="I373" s="43" t="s">
        <v>39</v>
      </c>
      <c r="J373" s="43" t="s">
        <v>10</v>
      </c>
    </row>
    <row r="374" spans="1:10">
      <c r="A374" s="32">
        <v>1</v>
      </c>
      <c r="B374" s="32" t="s">
        <v>11</v>
      </c>
      <c r="C374" s="32">
        <v>105</v>
      </c>
      <c r="D374" s="33">
        <v>0.35</v>
      </c>
      <c r="E374" s="32">
        <v>68.25</v>
      </c>
      <c r="F374" s="32">
        <v>100</v>
      </c>
      <c r="G374" s="33">
        <f t="shared" ref="G374:G402" si="56">D374-20%</f>
        <v>0.15</v>
      </c>
      <c r="H374" s="32">
        <f t="shared" ref="H374:H402" si="57">C374-(C374*G374)</f>
        <v>89.25</v>
      </c>
      <c r="I374" s="32">
        <f>MIN(H374:H402)</f>
        <v>89.25</v>
      </c>
      <c r="J374" s="44">
        <f t="shared" ref="J374:J402" si="58">I374/H374*100</f>
        <v>100</v>
      </c>
    </row>
    <row r="375" spans="1:10">
      <c r="A375" s="32">
        <v>2</v>
      </c>
      <c r="B375" s="32" t="s">
        <v>12</v>
      </c>
      <c r="C375" s="32">
        <v>120</v>
      </c>
      <c r="D375" s="33">
        <v>0.35</v>
      </c>
      <c r="E375" s="32">
        <v>78</v>
      </c>
      <c r="F375" s="32">
        <v>87.5</v>
      </c>
      <c r="G375" s="33">
        <f t="shared" si="56"/>
        <v>0.15</v>
      </c>
      <c r="H375" s="32">
        <f t="shared" si="57"/>
        <v>102</v>
      </c>
      <c r="I375" s="32">
        <f t="shared" ref="I375:I402" si="59">I374</f>
        <v>89.25</v>
      </c>
      <c r="J375" s="44">
        <f t="shared" si="58"/>
        <v>87.5</v>
      </c>
    </row>
    <row r="376" spans="1:10">
      <c r="A376" s="32">
        <v>3</v>
      </c>
      <c r="B376" s="32" t="s">
        <v>14</v>
      </c>
      <c r="C376" s="32">
        <v>112</v>
      </c>
      <c r="D376" s="33">
        <v>0.3</v>
      </c>
      <c r="E376" s="32">
        <v>78.4</v>
      </c>
      <c r="F376" s="32">
        <v>87.05</v>
      </c>
      <c r="G376" s="33">
        <f t="shared" si="56"/>
        <v>0.1</v>
      </c>
      <c r="H376" s="32">
        <f t="shared" si="57"/>
        <v>100.8</v>
      </c>
      <c r="I376" s="32">
        <f t="shared" si="59"/>
        <v>89.25</v>
      </c>
      <c r="J376" s="44">
        <f t="shared" si="58"/>
        <v>88.5416666666667</v>
      </c>
    </row>
    <row r="377" spans="1:10">
      <c r="A377" s="32">
        <v>4</v>
      </c>
      <c r="B377" s="32" t="s">
        <v>20</v>
      </c>
      <c r="C377" s="32">
        <v>106.5</v>
      </c>
      <c r="D377" s="33">
        <v>0.25</v>
      </c>
      <c r="E377" s="32">
        <v>79.875</v>
      </c>
      <c r="F377" s="32">
        <v>85.45</v>
      </c>
      <c r="G377" s="33">
        <f t="shared" si="56"/>
        <v>0.05</v>
      </c>
      <c r="H377" s="32">
        <f t="shared" si="57"/>
        <v>101.175</v>
      </c>
      <c r="I377" s="32">
        <f t="shared" si="59"/>
        <v>89.25</v>
      </c>
      <c r="J377" s="44">
        <f t="shared" si="58"/>
        <v>88.2134914751668</v>
      </c>
    </row>
    <row r="378" spans="1:10">
      <c r="A378" s="32">
        <v>5</v>
      </c>
      <c r="B378" s="32" t="s">
        <v>13</v>
      </c>
      <c r="C378" s="32">
        <v>127.8</v>
      </c>
      <c r="D378" s="33">
        <v>0.35</v>
      </c>
      <c r="E378" s="32">
        <v>83.07</v>
      </c>
      <c r="F378" s="32">
        <v>82.16</v>
      </c>
      <c r="G378" s="33">
        <f t="shared" si="56"/>
        <v>0.15</v>
      </c>
      <c r="H378" s="32">
        <f t="shared" si="57"/>
        <v>108.63</v>
      </c>
      <c r="I378" s="32">
        <f t="shared" si="59"/>
        <v>89.25</v>
      </c>
      <c r="J378" s="44">
        <f t="shared" si="58"/>
        <v>82.1596244131456</v>
      </c>
    </row>
    <row r="379" spans="1:10">
      <c r="A379" s="32">
        <v>6</v>
      </c>
      <c r="B379" s="32" t="s">
        <v>61</v>
      </c>
      <c r="C379" s="32">
        <v>120</v>
      </c>
      <c r="D379" s="33">
        <v>0.3</v>
      </c>
      <c r="E379" s="32">
        <v>84</v>
      </c>
      <c r="F379" s="32">
        <v>81.25</v>
      </c>
      <c r="G379" s="33">
        <f t="shared" si="56"/>
        <v>0.1</v>
      </c>
      <c r="H379" s="32">
        <f t="shared" si="57"/>
        <v>108</v>
      </c>
      <c r="I379" s="32">
        <f t="shared" si="59"/>
        <v>89.25</v>
      </c>
      <c r="J379" s="44">
        <f t="shared" si="58"/>
        <v>82.6388888888889</v>
      </c>
    </row>
    <row r="380" spans="1:10">
      <c r="A380" s="32">
        <v>7</v>
      </c>
      <c r="B380" s="32" t="s">
        <v>30</v>
      </c>
      <c r="C380" s="32">
        <v>105</v>
      </c>
      <c r="D380" s="33">
        <v>0.2</v>
      </c>
      <c r="E380" s="32">
        <v>84</v>
      </c>
      <c r="F380" s="32">
        <v>81.25</v>
      </c>
      <c r="G380" s="33">
        <f t="shared" si="56"/>
        <v>0</v>
      </c>
      <c r="H380" s="32">
        <f t="shared" si="57"/>
        <v>105</v>
      </c>
      <c r="I380" s="32">
        <f t="shared" si="59"/>
        <v>89.25</v>
      </c>
      <c r="J380" s="44">
        <f t="shared" si="58"/>
        <v>85</v>
      </c>
    </row>
    <row r="381" spans="1:10">
      <c r="A381" s="32">
        <v>8</v>
      </c>
      <c r="B381" s="32" t="s">
        <v>53</v>
      </c>
      <c r="C381" s="32">
        <v>120</v>
      </c>
      <c r="D381" s="33">
        <v>0.3</v>
      </c>
      <c r="E381" s="32">
        <v>84</v>
      </c>
      <c r="F381" s="32">
        <v>81.25</v>
      </c>
      <c r="G381" s="33">
        <f t="shared" si="56"/>
        <v>0.1</v>
      </c>
      <c r="H381" s="32">
        <f t="shared" si="57"/>
        <v>108</v>
      </c>
      <c r="I381" s="32">
        <f t="shared" si="59"/>
        <v>89.25</v>
      </c>
      <c r="J381" s="44">
        <f t="shared" si="58"/>
        <v>82.6388888888889</v>
      </c>
    </row>
    <row r="382" spans="1:10">
      <c r="A382" s="32">
        <v>9</v>
      </c>
      <c r="B382" s="32" t="s">
        <v>22</v>
      </c>
      <c r="C382" s="32">
        <v>130</v>
      </c>
      <c r="D382" s="33">
        <v>0.35</v>
      </c>
      <c r="E382" s="32">
        <v>84.5</v>
      </c>
      <c r="F382" s="32">
        <v>80.77</v>
      </c>
      <c r="G382" s="33">
        <f t="shared" si="56"/>
        <v>0.15</v>
      </c>
      <c r="H382" s="32">
        <f t="shared" si="57"/>
        <v>110.5</v>
      </c>
      <c r="I382" s="32">
        <f t="shared" si="59"/>
        <v>89.25</v>
      </c>
      <c r="J382" s="44">
        <f t="shared" si="58"/>
        <v>80.7692307692308</v>
      </c>
    </row>
    <row r="383" spans="1:10">
      <c r="A383" s="32">
        <v>10</v>
      </c>
      <c r="B383" s="32" t="s">
        <v>81</v>
      </c>
      <c r="C383" s="32">
        <v>121</v>
      </c>
      <c r="D383" s="33">
        <v>0.3</v>
      </c>
      <c r="E383" s="32">
        <v>84.7</v>
      </c>
      <c r="F383" s="32">
        <v>80.58</v>
      </c>
      <c r="G383" s="33">
        <f t="shared" si="56"/>
        <v>0.1</v>
      </c>
      <c r="H383" s="32">
        <f t="shared" si="57"/>
        <v>108.9</v>
      </c>
      <c r="I383" s="32">
        <f t="shared" si="59"/>
        <v>89.25</v>
      </c>
      <c r="J383" s="44">
        <f t="shared" si="58"/>
        <v>81.9559228650138</v>
      </c>
    </row>
    <row r="384" spans="1:10">
      <c r="A384" s="32">
        <v>11</v>
      </c>
      <c r="B384" s="32" t="s">
        <v>17</v>
      </c>
      <c r="C384" s="32">
        <v>114</v>
      </c>
      <c r="D384" s="33">
        <v>0.25</v>
      </c>
      <c r="E384" s="32">
        <v>85.5</v>
      </c>
      <c r="F384" s="32">
        <v>79.82</v>
      </c>
      <c r="G384" s="33">
        <f t="shared" si="56"/>
        <v>0.05</v>
      </c>
      <c r="H384" s="32">
        <f t="shared" si="57"/>
        <v>108.3</v>
      </c>
      <c r="I384" s="32">
        <f t="shared" si="59"/>
        <v>89.25</v>
      </c>
      <c r="J384" s="44">
        <f t="shared" si="58"/>
        <v>82.409972299169</v>
      </c>
    </row>
    <row r="385" spans="1:10">
      <c r="A385" s="32">
        <v>12</v>
      </c>
      <c r="B385" s="32" t="s">
        <v>19</v>
      </c>
      <c r="C385" s="32">
        <v>115</v>
      </c>
      <c r="D385" s="33">
        <v>0.25</v>
      </c>
      <c r="E385" s="32">
        <v>86.25</v>
      </c>
      <c r="F385" s="32">
        <v>79.13</v>
      </c>
      <c r="G385" s="33">
        <f t="shared" si="56"/>
        <v>0.05</v>
      </c>
      <c r="H385" s="32">
        <f t="shared" si="57"/>
        <v>109.25</v>
      </c>
      <c r="I385" s="32">
        <f t="shared" si="59"/>
        <v>89.25</v>
      </c>
      <c r="J385" s="44">
        <f t="shared" si="58"/>
        <v>81.6933638443936</v>
      </c>
    </row>
    <row r="386" spans="1:10">
      <c r="A386" s="32">
        <v>13</v>
      </c>
      <c r="B386" s="32" t="s">
        <v>18</v>
      </c>
      <c r="C386" s="32">
        <v>115</v>
      </c>
      <c r="D386" s="33">
        <v>0.25</v>
      </c>
      <c r="E386" s="32">
        <v>86.25</v>
      </c>
      <c r="F386" s="32">
        <v>79.13</v>
      </c>
      <c r="G386" s="33">
        <f t="shared" si="56"/>
        <v>0.05</v>
      </c>
      <c r="H386" s="32">
        <f t="shared" si="57"/>
        <v>109.25</v>
      </c>
      <c r="I386" s="32">
        <f t="shared" si="59"/>
        <v>89.25</v>
      </c>
      <c r="J386" s="44">
        <f t="shared" si="58"/>
        <v>81.6933638443936</v>
      </c>
    </row>
    <row r="387" spans="1:10">
      <c r="A387" s="32">
        <v>14</v>
      </c>
      <c r="B387" s="32" t="s">
        <v>69</v>
      </c>
      <c r="C387" s="32">
        <v>115</v>
      </c>
      <c r="D387" s="33">
        <v>0.25</v>
      </c>
      <c r="E387" s="32">
        <v>86.25</v>
      </c>
      <c r="F387" s="32">
        <v>79.13</v>
      </c>
      <c r="G387" s="33">
        <f t="shared" si="56"/>
        <v>0.05</v>
      </c>
      <c r="H387" s="32">
        <f t="shared" si="57"/>
        <v>109.25</v>
      </c>
      <c r="I387" s="32">
        <f t="shared" si="59"/>
        <v>89.25</v>
      </c>
      <c r="J387" s="44">
        <f t="shared" si="58"/>
        <v>81.6933638443936</v>
      </c>
    </row>
    <row r="388" spans="1:10">
      <c r="A388" s="32">
        <v>15</v>
      </c>
      <c r="B388" s="32" t="s">
        <v>15</v>
      </c>
      <c r="C388" s="32">
        <v>125</v>
      </c>
      <c r="D388" s="33">
        <v>0.3</v>
      </c>
      <c r="E388" s="32">
        <v>87.5</v>
      </c>
      <c r="F388" s="32">
        <v>78</v>
      </c>
      <c r="G388" s="33">
        <f t="shared" si="56"/>
        <v>0.1</v>
      </c>
      <c r="H388" s="32">
        <f t="shared" si="57"/>
        <v>112.5</v>
      </c>
      <c r="I388" s="32">
        <f t="shared" si="59"/>
        <v>89.25</v>
      </c>
      <c r="J388" s="44">
        <f t="shared" si="58"/>
        <v>79.3333333333333</v>
      </c>
    </row>
    <row r="389" spans="1:10">
      <c r="A389" s="32">
        <v>16</v>
      </c>
      <c r="B389" s="32" t="s">
        <v>21</v>
      </c>
      <c r="C389" s="32">
        <v>135</v>
      </c>
      <c r="D389" s="33">
        <v>0.35</v>
      </c>
      <c r="E389" s="32">
        <v>87.75</v>
      </c>
      <c r="F389" s="32">
        <v>77.78</v>
      </c>
      <c r="G389" s="33">
        <f t="shared" si="56"/>
        <v>0.15</v>
      </c>
      <c r="H389" s="32">
        <f t="shared" si="57"/>
        <v>114.75</v>
      </c>
      <c r="I389" s="32">
        <f t="shared" si="59"/>
        <v>89.25</v>
      </c>
      <c r="J389" s="44">
        <f t="shared" si="58"/>
        <v>77.7777777777778</v>
      </c>
    </row>
    <row r="390" spans="1:10">
      <c r="A390" s="32">
        <v>17</v>
      </c>
      <c r="B390" s="32" t="s">
        <v>50</v>
      </c>
      <c r="C390" s="32">
        <v>110</v>
      </c>
      <c r="D390" s="33">
        <v>0.2</v>
      </c>
      <c r="E390" s="32">
        <v>88</v>
      </c>
      <c r="F390" s="32">
        <v>77.56</v>
      </c>
      <c r="G390" s="33">
        <f t="shared" si="56"/>
        <v>0</v>
      </c>
      <c r="H390" s="32">
        <f t="shared" si="57"/>
        <v>110</v>
      </c>
      <c r="I390" s="32">
        <f t="shared" si="59"/>
        <v>89.25</v>
      </c>
      <c r="J390" s="44">
        <f t="shared" si="58"/>
        <v>81.1363636363636</v>
      </c>
    </row>
    <row r="391" spans="1:10">
      <c r="A391" s="32">
        <v>18</v>
      </c>
      <c r="B391" s="32" t="s">
        <v>24</v>
      </c>
      <c r="C391" s="32">
        <v>114</v>
      </c>
      <c r="D391" s="33">
        <v>0.2</v>
      </c>
      <c r="E391" s="32">
        <v>91.2</v>
      </c>
      <c r="F391" s="32">
        <v>74.84</v>
      </c>
      <c r="G391" s="33">
        <f t="shared" si="56"/>
        <v>0</v>
      </c>
      <c r="H391" s="32">
        <f t="shared" si="57"/>
        <v>114</v>
      </c>
      <c r="I391" s="32">
        <f t="shared" si="59"/>
        <v>89.25</v>
      </c>
      <c r="J391" s="44">
        <f t="shared" si="58"/>
        <v>78.2894736842105</v>
      </c>
    </row>
    <row r="392" spans="1:10">
      <c r="A392" s="32">
        <v>19</v>
      </c>
      <c r="B392" s="32" t="s">
        <v>25</v>
      </c>
      <c r="C392" s="32">
        <v>115</v>
      </c>
      <c r="D392" s="33">
        <v>0.2</v>
      </c>
      <c r="E392" s="32">
        <v>92</v>
      </c>
      <c r="F392" s="32">
        <v>74.18</v>
      </c>
      <c r="G392" s="33">
        <f t="shared" si="56"/>
        <v>0</v>
      </c>
      <c r="H392" s="32">
        <f t="shared" si="57"/>
        <v>115</v>
      </c>
      <c r="I392" s="32">
        <f t="shared" si="59"/>
        <v>89.25</v>
      </c>
      <c r="J392" s="44">
        <f t="shared" si="58"/>
        <v>77.6086956521739</v>
      </c>
    </row>
    <row r="393" spans="1:10">
      <c r="A393" s="32">
        <v>20</v>
      </c>
      <c r="B393" s="32" t="s">
        <v>57</v>
      </c>
      <c r="C393" s="32">
        <v>117.5</v>
      </c>
      <c r="D393" s="33">
        <v>0.2</v>
      </c>
      <c r="E393" s="32">
        <v>94</v>
      </c>
      <c r="F393" s="32">
        <v>72.61</v>
      </c>
      <c r="G393" s="33">
        <f t="shared" si="56"/>
        <v>0</v>
      </c>
      <c r="H393" s="32">
        <f t="shared" si="57"/>
        <v>117.5</v>
      </c>
      <c r="I393" s="32">
        <f t="shared" si="59"/>
        <v>89.25</v>
      </c>
      <c r="J393" s="44">
        <f t="shared" si="58"/>
        <v>75.9574468085106</v>
      </c>
    </row>
    <row r="394" spans="1:10">
      <c r="A394" s="32">
        <v>21</v>
      </c>
      <c r="B394" s="32" t="s">
        <v>33</v>
      </c>
      <c r="C394" s="32">
        <v>135</v>
      </c>
      <c r="D394" s="33">
        <v>0.3</v>
      </c>
      <c r="E394" s="32">
        <v>94.5</v>
      </c>
      <c r="F394" s="32">
        <v>72.22</v>
      </c>
      <c r="G394" s="33">
        <f t="shared" si="56"/>
        <v>0.1</v>
      </c>
      <c r="H394" s="32">
        <f t="shared" si="57"/>
        <v>121.5</v>
      </c>
      <c r="I394" s="32">
        <f t="shared" si="59"/>
        <v>89.25</v>
      </c>
      <c r="J394" s="44">
        <f t="shared" si="58"/>
        <v>73.4567901234568</v>
      </c>
    </row>
    <row r="395" spans="1:10">
      <c r="A395" s="32">
        <v>22</v>
      </c>
      <c r="B395" s="32" t="s">
        <v>34</v>
      </c>
      <c r="C395" s="32">
        <v>135</v>
      </c>
      <c r="D395" s="33">
        <v>0.3</v>
      </c>
      <c r="E395" s="32">
        <v>94.5</v>
      </c>
      <c r="F395" s="32">
        <v>72.22</v>
      </c>
      <c r="G395" s="33">
        <f t="shared" si="56"/>
        <v>0.1</v>
      </c>
      <c r="H395" s="32">
        <f t="shared" si="57"/>
        <v>121.5</v>
      </c>
      <c r="I395" s="32">
        <f t="shared" si="59"/>
        <v>89.25</v>
      </c>
      <c r="J395" s="44">
        <f t="shared" si="58"/>
        <v>73.4567901234568</v>
      </c>
    </row>
    <row r="396" spans="1:10">
      <c r="A396" s="32">
        <v>23</v>
      </c>
      <c r="B396" s="32" t="s">
        <v>23</v>
      </c>
      <c r="C396" s="32">
        <v>135</v>
      </c>
      <c r="D396" s="33">
        <v>0.3</v>
      </c>
      <c r="E396" s="32">
        <v>94.5</v>
      </c>
      <c r="F396" s="32">
        <v>72.22</v>
      </c>
      <c r="G396" s="33">
        <f t="shared" si="56"/>
        <v>0.1</v>
      </c>
      <c r="H396" s="32">
        <f t="shared" si="57"/>
        <v>121.5</v>
      </c>
      <c r="I396" s="32">
        <f t="shared" si="59"/>
        <v>89.25</v>
      </c>
      <c r="J396" s="44">
        <f t="shared" si="58"/>
        <v>73.4567901234568</v>
      </c>
    </row>
    <row r="397" spans="1:10">
      <c r="A397" s="32">
        <v>24</v>
      </c>
      <c r="B397" s="32" t="s">
        <v>55</v>
      </c>
      <c r="C397" s="32">
        <v>146.7</v>
      </c>
      <c r="D397" s="33">
        <v>0.35</v>
      </c>
      <c r="E397" s="32">
        <v>95.355</v>
      </c>
      <c r="F397" s="32">
        <v>71.57</v>
      </c>
      <c r="G397" s="33">
        <f t="shared" si="56"/>
        <v>0.15</v>
      </c>
      <c r="H397" s="32">
        <f t="shared" si="57"/>
        <v>124.695</v>
      </c>
      <c r="I397" s="32">
        <f t="shared" si="59"/>
        <v>89.25</v>
      </c>
      <c r="J397" s="44">
        <f t="shared" si="58"/>
        <v>71.5746421267894</v>
      </c>
    </row>
    <row r="398" spans="1:10">
      <c r="A398" s="32">
        <v>25</v>
      </c>
      <c r="B398" s="32" t="s">
        <v>78</v>
      </c>
      <c r="C398" s="32">
        <v>140</v>
      </c>
      <c r="D398" s="33">
        <v>0.3</v>
      </c>
      <c r="E398" s="32">
        <v>98</v>
      </c>
      <c r="F398" s="32">
        <v>69.64</v>
      </c>
      <c r="G398" s="33">
        <f t="shared" si="56"/>
        <v>0.1</v>
      </c>
      <c r="H398" s="32">
        <f t="shared" si="57"/>
        <v>126</v>
      </c>
      <c r="I398" s="32">
        <f t="shared" si="59"/>
        <v>89.25</v>
      </c>
      <c r="J398" s="44">
        <f t="shared" si="58"/>
        <v>70.8333333333333</v>
      </c>
    </row>
    <row r="399" spans="1:10">
      <c r="A399" s="32">
        <v>26</v>
      </c>
      <c r="B399" s="32" t="s">
        <v>29</v>
      </c>
      <c r="C399" s="32">
        <v>132</v>
      </c>
      <c r="D399" s="33">
        <v>0.25</v>
      </c>
      <c r="E399" s="32">
        <v>99</v>
      </c>
      <c r="F399" s="32">
        <v>68.94</v>
      </c>
      <c r="G399" s="33">
        <f t="shared" si="56"/>
        <v>0.05</v>
      </c>
      <c r="H399" s="32">
        <f t="shared" si="57"/>
        <v>125.4</v>
      </c>
      <c r="I399" s="32">
        <f t="shared" si="59"/>
        <v>89.25</v>
      </c>
      <c r="J399" s="44">
        <f t="shared" si="58"/>
        <v>71.1722488038278</v>
      </c>
    </row>
    <row r="400" spans="1:10">
      <c r="A400" s="32">
        <v>27</v>
      </c>
      <c r="B400" s="32" t="s">
        <v>36</v>
      </c>
      <c r="C400" s="32">
        <v>160</v>
      </c>
      <c r="D400" s="33">
        <v>0.35</v>
      </c>
      <c r="E400" s="32">
        <v>104</v>
      </c>
      <c r="F400" s="32">
        <v>65.63</v>
      </c>
      <c r="G400" s="33">
        <f t="shared" si="56"/>
        <v>0.15</v>
      </c>
      <c r="H400" s="32">
        <f t="shared" si="57"/>
        <v>136</v>
      </c>
      <c r="I400" s="32">
        <f t="shared" si="59"/>
        <v>89.25</v>
      </c>
      <c r="J400" s="44">
        <f t="shared" si="58"/>
        <v>65.625</v>
      </c>
    </row>
    <row r="401" spans="1:10">
      <c r="A401" s="32">
        <v>28</v>
      </c>
      <c r="B401" s="32" t="s">
        <v>88</v>
      </c>
      <c r="C401" s="32">
        <v>150</v>
      </c>
      <c r="D401" s="33">
        <v>0.3</v>
      </c>
      <c r="E401" s="32">
        <v>105</v>
      </c>
      <c r="F401" s="32">
        <v>65</v>
      </c>
      <c r="G401" s="33">
        <f t="shared" si="56"/>
        <v>0.1</v>
      </c>
      <c r="H401" s="32">
        <f t="shared" si="57"/>
        <v>135</v>
      </c>
      <c r="I401" s="32">
        <f t="shared" si="59"/>
        <v>89.25</v>
      </c>
      <c r="J401" s="44">
        <f t="shared" si="58"/>
        <v>66.1111111111111</v>
      </c>
    </row>
    <row r="402" spans="1:10">
      <c r="A402" s="32">
        <v>29</v>
      </c>
      <c r="B402" s="32" t="s">
        <v>35</v>
      </c>
      <c r="C402" s="32">
        <v>156.8</v>
      </c>
      <c r="D402" s="33">
        <v>0.3</v>
      </c>
      <c r="E402" s="32">
        <v>109.76</v>
      </c>
      <c r="F402" s="32">
        <v>62.18</v>
      </c>
      <c r="G402" s="33">
        <f t="shared" si="56"/>
        <v>0.1</v>
      </c>
      <c r="H402" s="32">
        <f t="shared" si="57"/>
        <v>141.12</v>
      </c>
      <c r="I402" s="32">
        <f t="shared" si="59"/>
        <v>89.25</v>
      </c>
      <c r="J402" s="44">
        <f t="shared" si="58"/>
        <v>63.2440476190476</v>
      </c>
    </row>
    <row r="403" spans="1:10">
      <c r="A403" s="32" t="s">
        <v>89</v>
      </c>
      <c r="J403" s="44"/>
    </row>
    <row r="404" spans="1:10">
      <c r="A404" s="41" t="s">
        <v>2</v>
      </c>
      <c r="B404" s="41" t="s">
        <v>3</v>
      </c>
      <c r="C404" s="41" t="s">
        <v>4</v>
      </c>
      <c r="D404" s="42" t="s">
        <v>5</v>
      </c>
      <c r="E404" s="41" t="s">
        <v>6</v>
      </c>
      <c r="F404" s="41" t="s">
        <v>0</v>
      </c>
      <c r="G404" s="43" t="s">
        <v>7</v>
      </c>
      <c r="H404" s="43" t="s">
        <v>8</v>
      </c>
      <c r="I404" s="43" t="s">
        <v>39</v>
      </c>
      <c r="J404" s="43" t="s">
        <v>10</v>
      </c>
    </row>
    <row r="405" spans="1:10">
      <c r="A405" s="32">
        <v>1</v>
      </c>
      <c r="B405" s="32" t="s">
        <v>80</v>
      </c>
      <c r="C405" s="32">
        <v>104</v>
      </c>
      <c r="D405" s="33">
        <v>0.3</v>
      </c>
      <c r="E405" s="32">
        <v>72.8</v>
      </c>
      <c r="F405" s="32">
        <v>100</v>
      </c>
      <c r="G405" s="33">
        <f t="shared" ref="G405:G448" si="60">D405-20%</f>
        <v>0.1</v>
      </c>
      <c r="H405" s="32">
        <f t="shared" ref="H405:H448" si="61">C405-(C405*G405)</f>
        <v>93.6</v>
      </c>
      <c r="I405" s="32">
        <f>MIN(H405:H448)</f>
        <v>93.6</v>
      </c>
      <c r="J405" s="44">
        <f t="shared" ref="J405:J448" si="62">I405/H405*100</f>
        <v>100</v>
      </c>
    </row>
    <row r="406" spans="1:10">
      <c r="A406" s="32">
        <v>2</v>
      </c>
      <c r="B406" s="32" t="s">
        <v>11</v>
      </c>
      <c r="C406" s="32">
        <v>110</v>
      </c>
      <c r="D406" s="33">
        <v>0.3</v>
      </c>
      <c r="E406" s="32">
        <v>77</v>
      </c>
      <c r="F406" s="32">
        <v>94.55</v>
      </c>
      <c r="G406" s="33">
        <f t="shared" si="60"/>
        <v>0.1</v>
      </c>
      <c r="H406" s="32">
        <f t="shared" si="61"/>
        <v>99</v>
      </c>
      <c r="I406" s="32">
        <f t="shared" ref="I406:I448" si="63">I405</f>
        <v>93.6</v>
      </c>
      <c r="J406" s="44">
        <f t="shared" si="62"/>
        <v>94.5454545454545</v>
      </c>
    </row>
    <row r="407" spans="1:10">
      <c r="A407" s="32">
        <v>3</v>
      </c>
      <c r="B407" s="32" t="s">
        <v>74</v>
      </c>
      <c r="C407" s="32">
        <v>115</v>
      </c>
      <c r="D407" s="33">
        <v>0.3</v>
      </c>
      <c r="E407" s="32">
        <v>80.5</v>
      </c>
      <c r="F407" s="32">
        <v>90.43</v>
      </c>
      <c r="G407" s="33">
        <f t="shared" si="60"/>
        <v>0.1</v>
      </c>
      <c r="H407" s="32">
        <f t="shared" si="61"/>
        <v>103.5</v>
      </c>
      <c r="I407" s="32">
        <f t="shared" si="63"/>
        <v>93.6</v>
      </c>
      <c r="J407" s="44">
        <f t="shared" si="62"/>
        <v>90.4347826086957</v>
      </c>
    </row>
    <row r="408" spans="1:10">
      <c r="A408" s="32">
        <v>4</v>
      </c>
      <c r="B408" s="32" t="s">
        <v>12</v>
      </c>
      <c r="C408" s="32">
        <v>125</v>
      </c>
      <c r="D408" s="33">
        <v>0.35</v>
      </c>
      <c r="E408" s="32">
        <v>81.25</v>
      </c>
      <c r="F408" s="32">
        <v>89.6</v>
      </c>
      <c r="G408" s="33">
        <f t="shared" si="60"/>
        <v>0.15</v>
      </c>
      <c r="H408" s="32">
        <f t="shared" si="61"/>
        <v>106.25</v>
      </c>
      <c r="I408" s="32">
        <f t="shared" si="63"/>
        <v>93.6</v>
      </c>
      <c r="J408" s="44">
        <f t="shared" si="62"/>
        <v>88.0941176470588</v>
      </c>
    </row>
    <row r="409" spans="1:10">
      <c r="A409" s="32">
        <v>5</v>
      </c>
      <c r="B409" s="32" t="s">
        <v>16</v>
      </c>
      <c r="C409" s="32">
        <v>126</v>
      </c>
      <c r="D409" s="33">
        <v>0.35</v>
      </c>
      <c r="E409" s="32">
        <v>81.9</v>
      </c>
      <c r="F409" s="32">
        <v>88.89</v>
      </c>
      <c r="G409" s="33">
        <f t="shared" si="60"/>
        <v>0.15</v>
      </c>
      <c r="H409" s="32">
        <f t="shared" si="61"/>
        <v>107.1</v>
      </c>
      <c r="I409" s="32">
        <f t="shared" si="63"/>
        <v>93.6</v>
      </c>
      <c r="J409" s="44">
        <f t="shared" si="62"/>
        <v>87.3949579831933</v>
      </c>
    </row>
    <row r="410" spans="1:10">
      <c r="A410" s="32">
        <v>6</v>
      </c>
      <c r="B410" s="32" t="s">
        <v>27</v>
      </c>
      <c r="C410" s="32">
        <v>122</v>
      </c>
      <c r="D410" s="33">
        <v>0.3</v>
      </c>
      <c r="E410" s="32">
        <v>85.4</v>
      </c>
      <c r="F410" s="32">
        <v>85.25</v>
      </c>
      <c r="G410" s="33">
        <f t="shared" si="60"/>
        <v>0.1</v>
      </c>
      <c r="H410" s="32">
        <f t="shared" si="61"/>
        <v>109.8</v>
      </c>
      <c r="I410" s="32">
        <f t="shared" si="63"/>
        <v>93.6</v>
      </c>
      <c r="J410" s="44">
        <f t="shared" si="62"/>
        <v>85.2459016393443</v>
      </c>
    </row>
    <row r="411" spans="1:10">
      <c r="A411" s="32">
        <v>7</v>
      </c>
      <c r="B411" s="32" t="s">
        <v>41</v>
      </c>
      <c r="C411" s="32">
        <v>107</v>
      </c>
      <c r="D411" s="33">
        <v>0.2</v>
      </c>
      <c r="E411" s="32">
        <v>85.6</v>
      </c>
      <c r="F411" s="32">
        <v>85.05</v>
      </c>
      <c r="G411" s="33">
        <f t="shared" si="60"/>
        <v>0</v>
      </c>
      <c r="H411" s="32">
        <f t="shared" si="61"/>
        <v>107</v>
      </c>
      <c r="I411" s="32">
        <f t="shared" si="63"/>
        <v>93.6</v>
      </c>
      <c r="J411" s="44">
        <f t="shared" si="62"/>
        <v>87.4766355140187</v>
      </c>
    </row>
    <row r="412" spans="1:10">
      <c r="A412" s="32">
        <v>8</v>
      </c>
      <c r="B412" s="32" t="s">
        <v>14</v>
      </c>
      <c r="C412" s="32">
        <v>123</v>
      </c>
      <c r="D412" s="33">
        <v>0.3</v>
      </c>
      <c r="E412" s="32">
        <v>86.1</v>
      </c>
      <c r="F412" s="32">
        <v>84.55</v>
      </c>
      <c r="G412" s="33">
        <f t="shared" si="60"/>
        <v>0.1</v>
      </c>
      <c r="H412" s="32">
        <f t="shared" si="61"/>
        <v>110.7</v>
      </c>
      <c r="I412" s="32">
        <f t="shared" si="63"/>
        <v>93.6</v>
      </c>
      <c r="J412" s="44">
        <f t="shared" si="62"/>
        <v>84.5528455284553</v>
      </c>
    </row>
    <row r="413" spans="1:10">
      <c r="A413" s="32">
        <v>9</v>
      </c>
      <c r="B413" s="32" t="s">
        <v>20</v>
      </c>
      <c r="C413" s="32">
        <v>116.5</v>
      </c>
      <c r="D413" s="33">
        <v>0.25</v>
      </c>
      <c r="E413" s="32">
        <v>87.375</v>
      </c>
      <c r="F413" s="32">
        <v>83.32</v>
      </c>
      <c r="G413" s="33">
        <f t="shared" si="60"/>
        <v>0.05</v>
      </c>
      <c r="H413" s="32">
        <f t="shared" si="61"/>
        <v>110.675</v>
      </c>
      <c r="I413" s="32">
        <f t="shared" si="63"/>
        <v>93.6</v>
      </c>
      <c r="J413" s="44">
        <f t="shared" si="62"/>
        <v>84.5719448836684</v>
      </c>
    </row>
    <row r="414" spans="1:10">
      <c r="A414" s="32">
        <v>10</v>
      </c>
      <c r="B414" s="32" t="s">
        <v>48</v>
      </c>
      <c r="C414" s="32">
        <v>128</v>
      </c>
      <c r="D414" s="33">
        <v>0.3</v>
      </c>
      <c r="E414" s="32">
        <v>89.6</v>
      </c>
      <c r="F414" s="32">
        <v>81.25</v>
      </c>
      <c r="G414" s="33">
        <f t="shared" si="60"/>
        <v>0.1</v>
      </c>
      <c r="H414" s="32">
        <f t="shared" si="61"/>
        <v>115.2</v>
      </c>
      <c r="I414" s="32">
        <f t="shared" si="63"/>
        <v>93.6</v>
      </c>
      <c r="J414" s="44">
        <f t="shared" si="62"/>
        <v>81.25</v>
      </c>
    </row>
    <row r="415" spans="1:10">
      <c r="A415" s="32">
        <v>11</v>
      </c>
      <c r="B415" s="32" t="s">
        <v>81</v>
      </c>
      <c r="C415" s="32">
        <v>128</v>
      </c>
      <c r="D415" s="33">
        <v>0.3</v>
      </c>
      <c r="E415" s="32">
        <v>89.6</v>
      </c>
      <c r="F415" s="32">
        <v>81.25</v>
      </c>
      <c r="G415" s="33">
        <f t="shared" si="60"/>
        <v>0.1</v>
      </c>
      <c r="H415" s="32">
        <f t="shared" si="61"/>
        <v>115.2</v>
      </c>
      <c r="I415" s="32">
        <f t="shared" si="63"/>
        <v>93.6</v>
      </c>
      <c r="J415" s="44">
        <f t="shared" si="62"/>
        <v>81.25</v>
      </c>
    </row>
    <row r="416" spans="1:10">
      <c r="A416" s="32">
        <v>12</v>
      </c>
      <c r="B416" s="32" t="s">
        <v>43</v>
      </c>
      <c r="C416" s="32">
        <v>139.9</v>
      </c>
      <c r="D416" s="33">
        <v>0.35</v>
      </c>
      <c r="E416" s="32">
        <v>90.935</v>
      </c>
      <c r="F416" s="32">
        <v>80.06</v>
      </c>
      <c r="G416" s="33">
        <f t="shared" si="60"/>
        <v>0.15</v>
      </c>
      <c r="H416" s="32">
        <f t="shared" si="61"/>
        <v>118.915</v>
      </c>
      <c r="I416" s="32">
        <f t="shared" si="63"/>
        <v>93.6</v>
      </c>
      <c r="J416" s="44">
        <f t="shared" si="62"/>
        <v>78.711684816886</v>
      </c>
    </row>
    <row r="417" spans="1:10">
      <c r="A417" s="32">
        <v>13</v>
      </c>
      <c r="B417" s="32" t="s">
        <v>61</v>
      </c>
      <c r="C417" s="32">
        <v>130</v>
      </c>
      <c r="D417" s="33">
        <v>0.3</v>
      </c>
      <c r="E417" s="32">
        <v>91</v>
      </c>
      <c r="F417" s="32">
        <v>80</v>
      </c>
      <c r="G417" s="33">
        <f t="shared" si="60"/>
        <v>0.1</v>
      </c>
      <c r="H417" s="32">
        <f t="shared" si="61"/>
        <v>117</v>
      </c>
      <c r="I417" s="32">
        <f t="shared" si="63"/>
        <v>93.6</v>
      </c>
      <c r="J417" s="44">
        <f t="shared" si="62"/>
        <v>80</v>
      </c>
    </row>
    <row r="418" spans="1:10">
      <c r="A418" s="32">
        <v>14</v>
      </c>
      <c r="B418" s="32" t="s">
        <v>21</v>
      </c>
      <c r="C418" s="32">
        <v>140</v>
      </c>
      <c r="D418" s="33">
        <v>0.35</v>
      </c>
      <c r="E418" s="32">
        <v>91</v>
      </c>
      <c r="F418" s="32">
        <v>80</v>
      </c>
      <c r="G418" s="33">
        <f t="shared" si="60"/>
        <v>0.15</v>
      </c>
      <c r="H418" s="32">
        <f t="shared" si="61"/>
        <v>119</v>
      </c>
      <c r="I418" s="32">
        <f t="shared" si="63"/>
        <v>93.6</v>
      </c>
      <c r="J418" s="44">
        <f t="shared" si="62"/>
        <v>78.655462184874</v>
      </c>
    </row>
    <row r="419" spans="1:10">
      <c r="A419" s="32">
        <v>15</v>
      </c>
      <c r="B419" s="32" t="s">
        <v>22</v>
      </c>
      <c r="C419" s="32">
        <v>140</v>
      </c>
      <c r="D419" s="33">
        <v>0.35</v>
      </c>
      <c r="E419" s="32">
        <v>91</v>
      </c>
      <c r="F419" s="32">
        <v>80</v>
      </c>
      <c r="G419" s="33">
        <f t="shared" si="60"/>
        <v>0.15</v>
      </c>
      <c r="H419" s="32">
        <f t="shared" si="61"/>
        <v>119</v>
      </c>
      <c r="I419" s="32">
        <f t="shared" si="63"/>
        <v>93.6</v>
      </c>
      <c r="J419" s="44">
        <f t="shared" si="62"/>
        <v>78.655462184874</v>
      </c>
    </row>
    <row r="420" spans="1:10">
      <c r="A420" s="32">
        <v>16</v>
      </c>
      <c r="B420" s="32" t="s">
        <v>42</v>
      </c>
      <c r="C420" s="32">
        <v>130</v>
      </c>
      <c r="D420" s="33">
        <v>0.3</v>
      </c>
      <c r="E420" s="32">
        <v>91</v>
      </c>
      <c r="F420" s="32">
        <v>80</v>
      </c>
      <c r="G420" s="33">
        <f t="shared" si="60"/>
        <v>0.1</v>
      </c>
      <c r="H420" s="32">
        <f t="shared" si="61"/>
        <v>117</v>
      </c>
      <c r="I420" s="32">
        <f t="shared" si="63"/>
        <v>93.6</v>
      </c>
      <c r="J420" s="44">
        <f t="shared" si="62"/>
        <v>80</v>
      </c>
    </row>
    <row r="421" spans="1:10">
      <c r="A421" s="32">
        <v>17</v>
      </c>
      <c r="B421" s="32" t="s">
        <v>82</v>
      </c>
      <c r="C421" s="32">
        <v>130</v>
      </c>
      <c r="D421" s="33">
        <v>0.3</v>
      </c>
      <c r="E421" s="32">
        <v>91</v>
      </c>
      <c r="F421" s="32">
        <v>80</v>
      </c>
      <c r="G421" s="33">
        <f t="shared" si="60"/>
        <v>0.1</v>
      </c>
      <c r="H421" s="32">
        <f t="shared" si="61"/>
        <v>117</v>
      </c>
      <c r="I421" s="32">
        <f t="shared" si="63"/>
        <v>93.6</v>
      </c>
      <c r="J421" s="44">
        <f t="shared" si="62"/>
        <v>80</v>
      </c>
    </row>
    <row r="422" spans="1:10">
      <c r="A422" s="32">
        <v>18</v>
      </c>
      <c r="B422" s="32" t="s">
        <v>17</v>
      </c>
      <c r="C422" s="32">
        <v>122</v>
      </c>
      <c r="D422" s="33">
        <v>0.25</v>
      </c>
      <c r="E422" s="32">
        <v>91.5</v>
      </c>
      <c r="F422" s="32">
        <v>79.56</v>
      </c>
      <c r="G422" s="33">
        <f t="shared" si="60"/>
        <v>0.05</v>
      </c>
      <c r="H422" s="32">
        <f t="shared" si="61"/>
        <v>115.9</v>
      </c>
      <c r="I422" s="32">
        <f t="shared" si="63"/>
        <v>93.6</v>
      </c>
      <c r="J422" s="44">
        <f t="shared" si="62"/>
        <v>80.7592752372735</v>
      </c>
    </row>
    <row r="423" spans="1:10">
      <c r="A423" s="32">
        <v>19</v>
      </c>
      <c r="B423" s="32" t="s">
        <v>49</v>
      </c>
      <c r="C423" s="32">
        <v>132</v>
      </c>
      <c r="D423" s="33">
        <v>0.3</v>
      </c>
      <c r="E423" s="32">
        <v>92.4</v>
      </c>
      <c r="F423" s="32">
        <v>78.79</v>
      </c>
      <c r="G423" s="33">
        <f t="shared" si="60"/>
        <v>0.1</v>
      </c>
      <c r="H423" s="32">
        <f t="shared" si="61"/>
        <v>118.8</v>
      </c>
      <c r="I423" s="32">
        <f t="shared" si="63"/>
        <v>93.6</v>
      </c>
      <c r="J423" s="44">
        <f t="shared" si="62"/>
        <v>78.7878787878788</v>
      </c>
    </row>
    <row r="424" spans="1:10">
      <c r="A424" s="32">
        <v>20</v>
      </c>
      <c r="B424" s="32" t="s">
        <v>26</v>
      </c>
      <c r="C424" s="32">
        <v>132.5</v>
      </c>
      <c r="D424" s="33">
        <v>0.3</v>
      </c>
      <c r="E424" s="32">
        <v>92.75</v>
      </c>
      <c r="F424" s="32">
        <v>78.49</v>
      </c>
      <c r="G424" s="33">
        <f t="shared" si="60"/>
        <v>0.1</v>
      </c>
      <c r="H424" s="32">
        <f t="shared" si="61"/>
        <v>119.25</v>
      </c>
      <c r="I424" s="32">
        <f t="shared" si="63"/>
        <v>93.6</v>
      </c>
      <c r="J424" s="44">
        <f t="shared" si="62"/>
        <v>78.4905660377358</v>
      </c>
    </row>
    <row r="425" spans="1:10">
      <c r="A425" s="32">
        <v>21</v>
      </c>
      <c r="B425" s="32" t="s">
        <v>62</v>
      </c>
      <c r="C425" s="32">
        <v>133</v>
      </c>
      <c r="D425" s="33">
        <v>0.3</v>
      </c>
      <c r="E425" s="32">
        <v>93.1</v>
      </c>
      <c r="F425" s="32">
        <v>78.2</v>
      </c>
      <c r="G425" s="33">
        <f t="shared" si="60"/>
        <v>0.1</v>
      </c>
      <c r="H425" s="32">
        <f t="shared" si="61"/>
        <v>119.7</v>
      </c>
      <c r="I425" s="32">
        <f t="shared" si="63"/>
        <v>93.6</v>
      </c>
      <c r="J425" s="44">
        <f t="shared" si="62"/>
        <v>78.1954887218045</v>
      </c>
    </row>
    <row r="426" spans="1:10">
      <c r="A426" s="32">
        <v>22</v>
      </c>
      <c r="B426" s="32" t="s">
        <v>66</v>
      </c>
      <c r="C426" s="32">
        <v>133</v>
      </c>
      <c r="D426" s="33">
        <v>0.3</v>
      </c>
      <c r="E426" s="32">
        <v>93.1</v>
      </c>
      <c r="F426" s="32">
        <v>78.2</v>
      </c>
      <c r="G426" s="33">
        <f t="shared" si="60"/>
        <v>0.1</v>
      </c>
      <c r="H426" s="32">
        <f t="shared" si="61"/>
        <v>119.7</v>
      </c>
      <c r="I426" s="32">
        <f t="shared" si="63"/>
        <v>93.6</v>
      </c>
      <c r="J426" s="44">
        <f t="shared" si="62"/>
        <v>78.1954887218045</v>
      </c>
    </row>
    <row r="427" spans="1:10">
      <c r="A427" s="32">
        <v>23</v>
      </c>
      <c r="B427" s="32" t="s">
        <v>47</v>
      </c>
      <c r="C427" s="32">
        <v>143.25</v>
      </c>
      <c r="D427" s="33">
        <v>0.35</v>
      </c>
      <c r="E427" s="32">
        <v>93.1125</v>
      </c>
      <c r="F427" s="32">
        <v>78.18</v>
      </c>
      <c r="G427" s="33">
        <f t="shared" si="60"/>
        <v>0.15</v>
      </c>
      <c r="H427" s="32">
        <f t="shared" si="61"/>
        <v>121.7625</v>
      </c>
      <c r="I427" s="32">
        <f t="shared" si="63"/>
        <v>93.6</v>
      </c>
      <c r="J427" s="44">
        <f t="shared" si="62"/>
        <v>76.8709578072066</v>
      </c>
    </row>
    <row r="428" spans="1:10">
      <c r="A428" s="32">
        <v>24</v>
      </c>
      <c r="B428" s="32" t="s">
        <v>44</v>
      </c>
      <c r="C428" s="32">
        <v>144</v>
      </c>
      <c r="D428" s="33">
        <v>0.35</v>
      </c>
      <c r="E428" s="32">
        <v>93.6</v>
      </c>
      <c r="F428" s="32">
        <v>77.78</v>
      </c>
      <c r="G428" s="33">
        <f t="shared" si="60"/>
        <v>0.15</v>
      </c>
      <c r="H428" s="32">
        <f t="shared" si="61"/>
        <v>122.4</v>
      </c>
      <c r="I428" s="32">
        <f t="shared" si="63"/>
        <v>93.6</v>
      </c>
      <c r="J428" s="44">
        <f t="shared" si="62"/>
        <v>76.4705882352941</v>
      </c>
    </row>
    <row r="429" spans="1:10">
      <c r="A429" s="32">
        <v>25</v>
      </c>
      <c r="B429" s="32" t="s">
        <v>19</v>
      </c>
      <c r="C429" s="32">
        <v>125</v>
      </c>
      <c r="D429" s="33">
        <v>0.25</v>
      </c>
      <c r="E429" s="32">
        <v>93.75</v>
      </c>
      <c r="F429" s="32">
        <v>77.65</v>
      </c>
      <c r="G429" s="33">
        <f t="shared" si="60"/>
        <v>0.05</v>
      </c>
      <c r="H429" s="32">
        <f t="shared" si="61"/>
        <v>118.75</v>
      </c>
      <c r="I429" s="32">
        <f t="shared" si="63"/>
        <v>93.6</v>
      </c>
      <c r="J429" s="44">
        <f t="shared" si="62"/>
        <v>78.821052631579</v>
      </c>
    </row>
    <row r="430" spans="1:10">
      <c r="A430" s="32">
        <v>26</v>
      </c>
      <c r="B430" s="32" t="s">
        <v>18</v>
      </c>
      <c r="C430" s="32">
        <v>125</v>
      </c>
      <c r="D430" s="33">
        <v>0.25</v>
      </c>
      <c r="E430" s="32">
        <v>93.75</v>
      </c>
      <c r="F430" s="32">
        <v>77.65</v>
      </c>
      <c r="G430" s="33">
        <f t="shared" si="60"/>
        <v>0.05</v>
      </c>
      <c r="H430" s="32">
        <f t="shared" si="61"/>
        <v>118.75</v>
      </c>
      <c r="I430" s="32">
        <f t="shared" si="63"/>
        <v>93.6</v>
      </c>
      <c r="J430" s="44">
        <f t="shared" si="62"/>
        <v>78.821052631579</v>
      </c>
    </row>
    <row r="431" spans="1:10">
      <c r="A431" s="32">
        <v>27</v>
      </c>
      <c r="B431" s="32" t="s">
        <v>69</v>
      </c>
      <c r="C431" s="32">
        <v>125</v>
      </c>
      <c r="D431" s="33">
        <v>0.25</v>
      </c>
      <c r="E431" s="32">
        <v>93.75</v>
      </c>
      <c r="F431" s="32">
        <v>77.65</v>
      </c>
      <c r="G431" s="33">
        <f t="shared" si="60"/>
        <v>0.05</v>
      </c>
      <c r="H431" s="32">
        <f t="shared" si="61"/>
        <v>118.75</v>
      </c>
      <c r="I431" s="32">
        <f t="shared" si="63"/>
        <v>93.6</v>
      </c>
      <c r="J431" s="44">
        <f t="shared" si="62"/>
        <v>78.821052631579</v>
      </c>
    </row>
    <row r="432" spans="1:10">
      <c r="A432" s="32">
        <v>28</v>
      </c>
      <c r="B432" s="32" t="s">
        <v>50</v>
      </c>
      <c r="C432" s="32">
        <v>118</v>
      </c>
      <c r="D432" s="33">
        <v>0.2</v>
      </c>
      <c r="E432" s="32">
        <v>94.4</v>
      </c>
      <c r="F432" s="32">
        <v>77.12</v>
      </c>
      <c r="G432" s="33">
        <f t="shared" si="60"/>
        <v>0</v>
      </c>
      <c r="H432" s="32">
        <f t="shared" si="61"/>
        <v>118</v>
      </c>
      <c r="I432" s="32">
        <f t="shared" si="63"/>
        <v>93.6</v>
      </c>
      <c r="J432" s="44">
        <f t="shared" si="62"/>
        <v>79.3220338983051</v>
      </c>
    </row>
    <row r="433" spans="1:10">
      <c r="A433" s="32">
        <v>29</v>
      </c>
      <c r="B433" s="32" t="s">
        <v>51</v>
      </c>
      <c r="C433" s="32">
        <v>135</v>
      </c>
      <c r="D433" s="33">
        <v>0.3</v>
      </c>
      <c r="E433" s="32">
        <v>94.5</v>
      </c>
      <c r="F433" s="32">
        <v>77.04</v>
      </c>
      <c r="G433" s="33">
        <f t="shared" si="60"/>
        <v>0.1</v>
      </c>
      <c r="H433" s="32">
        <f t="shared" si="61"/>
        <v>121.5</v>
      </c>
      <c r="I433" s="32">
        <f t="shared" si="63"/>
        <v>93.6</v>
      </c>
      <c r="J433" s="44">
        <f t="shared" si="62"/>
        <v>77.037037037037</v>
      </c>
    </row>
    <row r="434" spans="1:10">
      <c r="A434" s="32">
        <v>30</v>
      </c>
      <c r="B434" s="32" t="s">
        <v>15</v>
      </c>
      <c r="C434" s="32">
        <v>135</v>
      </c>
      <c r="D434" s="33">
        <v>0.3</v>
      </c>
      <c r="E434" s="32">
        <v>94.5</v>
      </c>
      <c r="F434" s="32">
        <v>77.04</v>
      </c>
      <c r="G434" s="33">
        <f t="shared" si="60"/>
        <v>0.1</v>
      </c>
      <c r="H434" s="32">
        <f t="shared" si="61"/>
        <v>121.5</v>
      </c>
      <c r="I434" s="32">
        <f t="shared" si="63"/>
        <v>93.6</v>
      </c>
      <c r="J434" s="44">
        <f t="shared" si="62"/>
        <v>77.037037037037</v>
      </c>
    </row>
    <row r="435" spans="1:10">
      <c r="A435" s="32">
        <v>31</v>
      </c>
      <c r="B435" s="32" t="s">
        <v>45</v>
      </c>
      <c r="C435" s="32">
        <v>136</v>
      </c>
      <c r="D435" s="33">
        <v>0.3</v>
      </c>
      <c r="E435" s="32">
        <v>95.2</v>
      </c>
      <c r="F435" s="32">
        <v>76.47</v>
      </c>
      <c r="G435" s="33">
        <f t="shared" si="60"/>
        <v>0.1</v>
      </c>
      <c r="H435" s="32">
        <f t="shared" si="61"/>
        <v>122.4</v>
      </c>
      <c r="I435" s="32">
        <f t="shared" si="63"/>
        <v>93.6</v>
      </c>
      <c r="J435" s="44">
        <f t="shared" si="62"/>
        <v>76.4705882352941</v>
      </c>
    </row>
    <row r="436" spans="1:10">
      <c r="A436" s="32">
        <v>32</v>
      </c>
      <c r="B436" s="32" t="s">
        <v>46</v>
      </c>
      <c r="C436" s="32">
        <v>136</v>
      </c>
      <c r="D436" s="33">
        <v>0.3</v>
      </c>
      <c r="E436" s="32">
        <v>95.2</v>
      </c>
      <c r="F436" s="32">
        <v>76.47</v>
      </c>
      <c r="G436" s="33">
        <f t="shared" si="60"/>
        <v>0.1</v>
      </c>
      <c r="H436" s="32">
        <f t="shared" si="61"/>
        <v>122.4</v>
      </c>
      <c r="I436" s="32">
        <f t="shared" si="63"/>
        <v>93.6</v>
      </c>
      <c r="J436" s="44">
        <f t="shared" si="62"/>
        <v>76.4705882352941</v>
      </c>
    </row>
    <row r="437" spans="1:10">
      <c r="A437" s="32">
        <v>33</v>
      </c>
      <c r="B437" s="32" t="s">
        <v>33</v>
      </c>
      <c r="C437" s="32">
        <v>137</v>
      </c>
      <c r="D437" s="33">
        <v>0.3</v>
      </c>
      <c r="E437" s="32">
        <v>95.9</v>
      </c>
      <c r="F437" s="32">
        <v>75.91</v>
      </c>
      <c r="G437" s="33">
        <f t="shared" si="60"/>
        <v>0.1</v>
      </c>
      <c r="H437" s="32">
        <f t="shared" si="61"/>
        <v>123.3</v>
      </c>
      <c r="I437" s="32">
        <f t="shared" si="63"/>
        <v>93.6</v>
      </c>
      <c r="J437" s="44">
        <f t="shared" si="62"/>
        <v>75.9124087591241</v>
      </c>
    </row>
    <row r="438" spans="1:10">
      <c r="A438" s="32">
        <v>34</v>
      </c>
      <c r="B438" s="32" t="s">
        <v>34</v>
      </c>
      <c r="C438" s="32">
        <v>137</v>
      </c>
      <c r="D438" s="33">
        <v>0.3</v>
      </c>
      <c r="E438" s="32">
        <v>95.9</v>
      </c>
      <c r="F438" s="32">
        <v>75.91</v>
      </c>
      <c r="G438" s="33">
        <f t="shared" si="60"/>
        <v>0.1</v>
      </c>
      <c r="H438" s="32">
        <f t="shared" si="61"/>
        <v>123.3</v>
      </c>
      <c r="I438" s="32">
        <f t="shared" si="63"/>
        <v>93.6</v>
      </c>
      <c r="J438" s="44">
        <f t="shared" si="62"/>
        <v>75.9124087591241</v>
      </c>
    </row>
    <row r="439" spans="1:10">
      <c r="A439" s="32">
        <v>35</v>
      </c>
      <c r="B439" s="32" t="s">
        <v>25</v>
      </c>
      <c r="C439" s="32">
        <v>120</v>
      </c>
      <c r="D439" s="33">
        <v>0.2</v>
      </c>
      <c r="E439" s="32">
        <v>96</v>
      </c>
      <c r="F439" s="32">
        <v>75.83</v>
      </c>
      <c r="G439" s="33">
        <f t="shared" si="60"/>
        <v>0</v>
      </c>
      <c r="H439" s="32">
        <f t="shared" si="61"/>
        <v>120</v>
      </c>
      <c r="I439" s="32">
        <f t="shared" si="63"/>
        <v>93.6</v>
      </c>
      <c r="J439" s="44">
        <f t="shared" si="62"/>
        <v>78</v>
      </c>
    </row>
    <row r="440" spans="1:10">
      <c r="A440" s="32">
        <v>36</v>
      </c>
      <c r="B440" s="32" t="s">
        <v>52</v>
      </c>
      <c r="C440" s="32">
        <v>139</v>
      </c>
      <c r="D440" s="33">
        <v>0.3</v>
      </c>
      <c r="E440" s="32">
        <v>97.3</v>
      </c>
      <c r="F440" s="32">
        <v>74.82</v>
      </c>
      <c r="G440" s="33">
        <f t="shared" si="60"/>
        <v>0.1</v>
      </c>
      <c r="H440" s="32">
        <f t="shared" si="61"/>
        <v>125.1</v>
      </c>
      <c r="I440" s="32">
        <f t="shared" si="63"/>
        <v>93.6</v>
      </c>
      <c r="J440" s="44">
        <f t="shared" si="62"/>
        <v>74.8201438848921</v>
      </c>
    </row>
    <row r="441" spans="1:10">
      <c r="A441" s="32">
        <v>37</v>
      </c>
      <c r="B441" s="32" t="s">
        <v>56</v>
      </c>
      <c r="C441" s="32">
        <v>140</v>
      </c>
      <c r="D441" s="33">
        <v>0.3</v>
      </c>
      <c r="E441" s="32">
        <v>98</v>
      </c>
      <c r="F441" s="32">
        <v>74.29</v>
      </c>
      <c r="G441" s="33">
        <f t="shared" si="60"/>
        <v>0.1</v>
      </c>
      <c r="H441" s="32">
        <f t="shared" si="61"/>
        <v>126</v>
      </c>
      <c r="I441" s="32">
        <f t="shared" si="63"/>
        <v>93.6</v>
      </c>
      <c r="J441" s="44">
        <f t="shared" si="62"/>
        <v>74.2857142857143</v>
      </c>
    </row>
    <row r="442" spans="1:10">
      <c r="A442" s="32">
        <v>38</v>
      </c>
      <c r="B442" s="32" t="s">
        <v>31</v>
      </c>
      <c r="C442" s="32">
        <v>140</v>
      </c>
      <c r="D442" s="33">
        <v>0.3</v>
      </c>
      <c r="E442" s="32">
        <v>98</v>
      </c>
      <c r="F442" s="32">
        <v>74.29</v>
      </c>
      <c r="G442" s="33">
        <f t="shared" si="60"/>
        <v>0.1</v>
      </c>
      <c r="H442" s="32">
        <f t="shared" si="61"/>
        <v>126</v>
      </c>
      <c r="I442" s="32">
        <f t="shared" si="63"/>
        <v>93.6</v>
      </c>
      <c r="J442" s="44">
        <f t="shared" si="62"/>
        <v>74.2857142857143</v>
      </c>
    </row>
    <row r="443" spans="1:10">
      <c r="A443" s="32">
        <v>39</v>
      </c>
      <c r="B443" s="32" t="s">
        <v>53</v>
      </c>
      <c r="C443" s="32">
        <v>140</v>
      </c>
      <c r="D443" s="33">
        <v>0.3</v>
      </c>
      <c r="E443" s="32">
        <v>98</v>
      </c>
      <c r="F443" s="32">
        <v>74.29</v>
      </c>
      <c r="G443" s="33">
        <f t="shared" si="60"/>
        <v>0.1</v>
      </c>
      <c r="H443" s="32">
        <f t="shared" si="61"/>
        <v>126</v>
      </c>
      <c r="I443" s="32">
        <f t="shared" si="63"/>
        <v>93.6</v>
      </c>
      <c r="J443" s="44">
        <f t="shared" si="62"/>
        <v>74.2857142857143</v>
      </c>
    </row>
    <row r="444" spans="1:10">
      <c r="A444" s="32">
        <v>40</v>
      </c>
      <c r="B444" s="32" t="s">
        <v>24</v>
      </c>
      <c r="C444" s="32">
        <v>123</v>
      </c>
      <c r="D444" s="33">
        <v>0.2</v>
      </c>
      <c r="E444" s="32">
        <v>98.4</v>
      </c>
      <c r="F444" s="32">
        <v>73.98</v>
      </c>
      <c r="G444" s="33">
        <f t="shared" si="60"/>
        <v>0</v>
      </c>
      <c r="H444" s="32">
        <f t="shared" si="61"/>
        <v>123</v>
      </c>
      <c r="I444" s="32">
        <f t="shared" si="63"/>
        <v>93.6</v>
      </c>
      <c r="J444" s="44">
        <f t="shared" si="62"/>
        <v>76.0975609756098</v>
      </c>
    </row>
    <row r="445" spans="1:10">
      <c r="A445" s="32">
        <v>41</v>
      </c>
      <c r="B445" s="32" t="s">
        <v>54</v>
      </c>
      <c r="C445" s="32">
        <v>142</v>
      </c>
      <c r="D445" s="33">
        <v>0.3</v>
      </c>
      <c r="E445" s="32">
        <v>99.4</v>
      </c>
      <c r="F445" s="32">
        <v>73.24</v>
      </c>
      <c r="G445" s="33">
        <f t="shared" si="60"/>
        <v>0.1</v>
      </c>
      <c r="H445" s="32">
        <f t="shared" si="61"/>
        <v>127.8</v>
      </c>
      <c r="I445" s="32">
        <f t="shared" si="63"/>
        <v>93.6</v>
      </c>
      <c r="J445" s="44">
        <f t="shared" si="62"/>
        <v>73.2394366197183</v>
      </c>
    </row>
    <row r="446" spans="1:10">
      <c r="A446" s="32">
        <v>42</v>
      </c>
      <c r="B446" s="32" t="s">
        <v>23</v>
      </c>
      <c r="C446" s="32">
        <v>127</v>
      </c>
      <c r="D446" s="33">
        <v>0.2</v>
      </c>
      <c r="E446" s="32">
        <v>101.6</v>
      </c>
      <c r="F446" s="32">
        <v>71.65</v>
      </c>
      <c r="G446" s="33">
        <f t="shared" si="60"/>
        <v>0</v>
      </c>
      <c r="H446" s="32">
        <f t="shared" si="61"/>
        <v>127</v>
      </c>
      <c r="I446" s="32">
        <f t="shared" si="63"/>
        <v>93.6</v>
      </c>
      <c r="J446" s="44">
        <f t="shared" si="62"/>
        <v>73.7007874015748</v>
      </c>
    </row>
    <row r="447" spans="1:10">
      <c r="A447" s="32">
        <v>43</v>
      </c>
      <c r="B447" s="32" t="s">
        <v>57</v>
      </c>
      <c r="C447" s="32">
        <v>129</v>
      </c>
      <c r="D447" s="33">
        <v>0.2</v>
      </c>
      <c r="E447" s="32">
        <v>103.2</v>
      </c>
      <c r="F447" s="32">
        <v>70.54</v>
      </c>
      <c r="G447" s="33">
        <f t="shared" si="60"/>
        <v>0</v>
      </c>
      <c r="H447" s="32">
        <f t="shared" si="61"/>
        <v>129</v>
      </c>
      <c r="I447" s="32">
        <f t="shared" si="63"/>
        <v>93.6</v>
      </c>
      <c r="J447" s="44">
        <f t="shared" si="62"/>
        <v>72.5581395348837</v>
      </c>
    </row>
    <row r="448" spans="1:10">
      <c r="A448" s="32">
        <v>44</v>
      </c>
      <c r="B448" s="32" t="s">
        <v>36</v>
      </c>
      <c r="C448" s="32">
        <v>170</v>
      </c>
      <c r="D448" s="33">
        <v>0.35</v>
      </c>
      <c r="E448" s="32">
        <v>110.5</v>
      </c>
      <c r="F448" s="32">
        <v>65.88</v>
      </c>
      <c r="G448" s="33">
        <f t="shared" si="60"/>
        <v>0.15</v>
      </c>
      <c r="H448" s="32">
        <f t="shared" si="61"/>
        <v>144.5</v>
      </c>
      <c r="I448" s="32">
        <f t="shared" si="63"/>
        <v>93.6</v>
      </c>
      <c r="J448" s="44">
        <f t="shared" si="62"/>
        <v>64.7750865051903</v>
      </c>
    </row>
    <row r="449" spans="1:10">
      <c r="A449" s="32" t="s">
        <v>90</v>
      </c>
      <c r="J449" s="44"/>
    </row>
    <row r="450" spans="1:10">
      <c r="A450" s="41" t="s">
        <v>2</v>
      </c>
      <c r="B450" s="41" t="s">
        <v>3</v>
      </c>
      <c r="C450" s="41" t="s">
        <v>4</v>
      </c>
      <c r="D450" s="42" t="s">
        <v>5</v>
      </c>
      <c r="E450" s="41" t="s">
        <v>6</v>
      </c>
      <c r="F450" s="41" t="s">
        <v>0</v>
      </c>
      <c r="G450" s="43" t="s">
        <v>7</v>
      </c>
      <c r="H450" s="43" t="s">
        <v>8</v>
      </c>
      <c r="I450" s="43" t="s">
        <v>39</v>
      </c>
      <c r="J450" s="43" t="s">
        <v>10</v>
      </c>
    </row>
    <row r="451" spans="1:10">
      <c r="A451" s="32">
        <v>1</v>
      </c>
      <c r="B451" s="32" t="s">
        <v>12</v>
      </c>
      <c r="C451" s="32">
        <v>132</v>
      </c>
      <c r="D451" s="33">
        <v>0.35</v>
      </c>
      <c r="E451" s="32">
        <v>85.8</v>
      </c>
      <c r="F451" s="32">
        <v>100</v>
      </c>
      <c r="G451" s="33">
        <f t="shared" ref="G451:G470" si="64">D451-20%</f>
        <v>0.15</v>
      </c>
      <c r="H451" s="32">
        <f t="shared" ref="H451:H470" si="65">C451-(C451*G451)</f>
        <v>112.2</v>
      </c>
      <c r="I451" s="32">
        <f>MIN(H451:H470)</f>
        <v>112.2</v>
      </c>
      <c r="J451" s="44">
        <f t="shared" ref="J451:J470" si="66">I451/H451*100</f>
        <v>100</v>
      </c>
    </row>
    <row r="452" spans="1:10">
      <c r="A452" s="32">
        <v>2</v>
      </c>
      <c r="B452" s="32" t="s">
        <v>16</v>
      </c>
      <c r="C452" s="32">
        <v>138</v>
      </c>
      <c r="D452" s="33">
        <v>0.35</v>
      </c>
      <c r="E452" s="32">
        <v>89.7</v>
      </c>
      <c r="F452" s="32">
        <v>95.65</v>
      </c>
      <c r="G452" s="33">
        <f t="shared" si="64"/>
        <v>0.15</v>
      </c>
      <c r="H452" s="32">
        <f t="shared" si="65"/>
        <v>117.3</v>
      </c>
      <c r="I452" s="32">
        <f t="shared" ref="I452:I470" si="67">I451</f>
        <v>112.2</v>
      </c>
      <c r="J452" s="44">
        <f t="shared" si="66"/>
        <v>95.6521739130435</v>
      </c>
    </row>
    <row r="453" spans="1:10">
      <c r="A453" s="32">
        <v>3</v>
      </c>
      <c r="B453" s="32" t="s">
        <v>42</v>
      </c>
      <c r="C453" s="32">
        <v>133</v>
      </c>
      <c r="D453" s="33">
        <v>0.3</v>
      </c>
      <c r="E453" s="32">
        <v>93.1</v>
      </c>
      <c r="F453" s="32">
        <v>92.16</v>
      </c>
      <c r="G453" s="33">
        <f t="shared" si="64"/>
        <v>0.1</v>
      </c>
      <c r="H453" s="32">
        <f t="shared" si="65"/>
        <v>119.7</v>
      </c>
      <c r="I453" s="32">
        <f t="shared" si="67"/>
        <v>112.2</v>
      </c>
      <c r="J453" s="44">
        <f t="shared" si="66"/>
        <v>93.734335839599</v>
      </c>
    </row>
    <row r="454" spans="1:10">
      <c r="A454" s="32">
        <v>4</v>
      </c>
      <c r="B454" s="32" t="s">
        <v>23</v>
      </c>
      <c r="C454" s="32">
        <v>145</v>
      </c>
      <c r="D454" s="33">
        <v>0.35</v>
      </c>
      <c r="E454" s="32">
        <v>94.25</v>
      </c>
      <c r="F454" s="32">
        <v>91.03</v>
      </c>
      <c r="G454" s="33">
        <f t="shared" si="64"/>
        <v>0.15</v>
      </c>
      <c r="H454" s="32">
        <f t="shared" si="65"/>
        <v>123.25</v>
      </c>
      <c r="I454" s="32">
        <f t="shared" si="67"/>
        <v>112.2</v>
      </c>
      <c r="J454" s="44">
        <f t="shared" si="66"/>
        <v>91.0344827586207</v>
      </c>
    </row>
    <row r="455" spans="1:10">
      <c r="A455" s="32">
        <v>5</v>
      </c>
      <c r="B455" s="32" t="s">
        <v>40</v>
      </c>
      <c r="C455" s="32">
        <v>135</v>
      </c>
      <c r="D455" s="33">
        <v>0.3</v>
      </c>
      <c r="E455" s="32">
        <v>94.5</v>
      </c>
      <c r="F455" s="32">
        <v>90.79</v>
      </c>
      <c r="G455" s="33">
        <f t="shared" si="64"/>
        <v>0.1</v>
      </c>
      <c r="H455" s="32">
        <f t="shared" si="65"/>
        <v>121.5</v>
      </c>
      <c r="I455" s="32">
        <f t="shared" si="67"/>
        <v>112.2</v>
      </c>
      <c r="J455" s="44">
        <f t="shared" si="66"/>
        <v>92.3456790123457</v>
      </c>
    </row>
    <row r="456" spans="1:10">
      <c r="A456" s="32">
        <v>6</v>
      </c>
      <c r="B456" s="32" t="s">
        <v>20</v>
      </c>
      <c r="C456" s="32">
        <v>126.5</v>
      </c>
      <c r="D456" s="33">
        <v>0.25</v>
      </c>
      <c r="E456" s="32">
        <v>94.875</v>
      </c>
      <c r="F456" s="32">
        <v>90.43</v>
      </c>
      <c r="G456" s="33">
        <f t="shared" si="64"/>
        <v>0.05</v>
      </c>
      <c r="H456" s="32">
        <f t="shared" si="65"/>
        <v>120.175</v>
      </c>
      <c r="I456" s="32">
        <f t="shared" si="67"/>
        <v>112.2</v>
      </c>
      <c r="J456" s="44">
        <f t="shared" si="66"/>
        <v>93.3638443935927</v>
      </c>
    </row>
    <row r="457" spans="1:10">
      <c r="A457" s="32">
        <v>7</v>
      </c>
      <c r="B457" s="32" t="s">
        <v>61</v>
      </c>
      <c r="C457" s="32">
        <v>136</v>
      </c>
      <c r="D457" s="33">
        <v>0.3</v>
      </c>
      <c r="E457" s="32">
        <v>95.2</v>
      </c>
      <c r="F457" s="32">
        <v>90.13</v>
      </c>
      <c r="G457" s="33">
        <f t="shared" si="64"/>
        <v>0.1</v>
      </c>
      <c r="H457" s="32">
        <f t="shared" si="65"/>
        <v>122.4</v>
      </c>
      <c r="I457" s="32">
        <f t="shared" si="67"/>
        <v>112.2</v>
      </c>
      <c r="J457" s="44">
        <f t="shared" si="66"/>
        <v>91.6666666666667</v>
      </c>
    </row>
    <row r="458" spans="1:10">
      <c r="A458" s="32">
        <v>8</v>
      </c>
      <c r="B458" s="32" t="s">
        <v>62</v>
      </c>
      <c r="C458" s="32">
        <v>138</v>
      </c>
      <c r="D458" s="33">
        <v>0.3</v>
      </c>
      <c r="E458" s="32">
        <v>96.6</v>
      </c>
      <c r="F458" s="32">
        <v>88.82</v>
      </c>
      <c r="G458" s="33">
        <f t="shared" si="64"/>
        <v>0.1</v>
      </c>
      <c r="H458" s="32">
        <f t="shared" si="65"/>
        <v>124.2</v>
      </c>
      <c r="I458" s="32">
        <f t="shared" si="67"/>
        <v>112.2</v>
      </c>
      <c r="J458" s="44">
        <f t="shared" si="66"/>
        <v>90.3381642512077</v>
      </c>
    </row>
    <row r="459" spans="1:10">
      <c r="A459" s="32">
        <v>9</v>
      </c>
      <c r="B459" s="32" t="s">
        <v>59</v>
      </c>
      <c r="C459" s="32">
        <v>139</v>
      </c>
      <c r="D459" s="33">
        <v>0.3</v>
      </c>
      <c r="E459" s="32">
        <v>97.3</v>
      </c>
      <c r="F459" s="32">
        <v>88.18</v>
      </c>
      <c r="G459" s="33">
        <f t="shared" si="64"/>
        <v>0.1</v>
      </c>
      <c r="H459" s="32">
        <f t="shared" si="65"/>
        <v>125.1</v>
      </c>
      <c r="I459" s="32">
        <f t="shared" si="67"/>
        <v>112.2</v>
      </c>
      <c r="J459" s="44">
        <f t="shared" si="66"/>
        <v>89.6882494004796</v>
      </c>
    </row>
    <row r="460" spans="1:10">
      <c r="A460" s="32">
        <v>10</v>
      </c>
      <c r="B460" s="32" t="s">
        <v>65</v>
      </c>
      <c r="C460" s="32">
        <v>139</v>
      </c>
      <c r="D460" s="33">
        <v>0.3</v>
      </c>
      <c r="E460" s="32">
        <v>97.3</v>
      </c>
      <c r="F460" s="32">
        <v>88.18</v>
      </c>
      <c r="G460" s="33">
        <f t="shared" si="64"/>
        <v>0.1</v>
      </c>
      <c r="H460" s="32">
        <f t="shared" si="65"/>
        <v>125.1</v>
      </c>
      <c r="I460" s="32">
        <f t="shared" si="67"/>
        <v>112.2</v>
      </c>
      <c r="J460" s="44">
        <f t="shared" si="66"/>
        <v>89.6882494004796</v>
      </c>
    </row>
    <row r="461" spans="1:10">
      <c r="A461" s="32">
        <v>11</v>
      </c>
      <c r="B461" s="32" t="s">
        <v>19</v>
      </c>
      <c r="C461" s="32">
        <v>130</v>
      </c>
      <c r="D461" s="33">
        <v>0.25</v>
      </c>
      <c r="E461" s="32">
        <v>97.5</v>
      </c>
      <c r="F461" s="32">
        <v>88</v>
      </c>
      <c r="G461" s="33">
        <f t="shared" si="64"/>
        <v>0.05</v>
      </c>
      <c r="H461" s="32">
        <f t="shared" si="65"/>
        <v>123.5</v>
      </c>
      <c r="I461" s="32">
        <f t="shared" si="67"/>
        <v>112.2</v>
      </c>
      <c r="J461" s="44">
        <f t="shared" si="66"/>
        <v>90.8502024291498</v>
      </c>
    </row>
    <row r="462" spans="1:10">
      <c r="A462" s="32">
        <v>12</v>
      </c>
      <c r="B462" s="32" t="s">
        <v>18</v>
      </c>
      <c r="C462" s="32">
        <v>130</v>
      </c>
      <c r="D462" s="33">
        <v>0.25</v>
      </c>
      <c r="E462" s="32">
        <v>97.5</v>
      </c>
      <c r="F462" s="32">
        <v>88</v>
      </c>
      <c r="G462" s="33">
        <f t="shared" si="64"/>
        <v>0.05</v>
      </c>
      <c r="H462" s="32">
        <f t="shared" si="65"/>
        <v>123.5</v>
      </c>
      <c r="I462" s="32">
        <f t="shared" si="67"/>
        <v>112.2</v>
      </c>
      <c r="J462" s="44">
        <f t="shared" si="66"/>
        <v>90.8502024291498</v>
      </c>
    </row>
    <row r="463" spans="1:10">
      <c r="A463" s="32">
        <v>13</v>
      </c>
      <c r="B463" s="32" t="s">
        <v>64</v>
      </c>
      <c r="C463" s="32">
        <v>139.5</v>
      </c>
      <c r="D463" s="33">
        <v>0.3</v>
      </c>
      <c r="E463" s="32">
        <v>97.65</v>
      </c>
      <c r="F463" s="32">
        <v>87.86</v>
      </c>
      <c r="G463" s="33">
        <f t="shared" si="64"/>
        <v>0.1</v>
      </c>
      <c r="H463" s="32">
        <f t="shared" si="65"/>
        <v>125.55</v>
      </c>
      <c r="I463" s="32">
        <f t="shared" si="67"/>
        <v>112.2</v>
      </c>
      <c r="J463" s="44">
        <f t="shared" si="66"/>
        <v>89.3667861409797</v>
      </c>
    </row>
    <row r="464" spans="1:10">
      <c r="A464" s="32">
        <v>14</v>
      </c>
      <c r="B464" s="32" t="s">
        <v>63</v>
      </c>
      <c r="C464" s="32">
        <v>140</v>
      </c>
      <c r="D464" s="33">
        <v>0.3</v>
      </c>
      <c r="E464" s="32">
        <v>98</v>
      </c>
      <c r="F464" s="32">
        <v>87.55</v>
      </c>
      <c r="G464" s="33">
        <f t="shared" si="64"/>
        <v>0.1</v>
      </c>
      <c r="H464" s="32">
        <f t="shared" si="65"/>
        <v>126</v>
      </c>
      <c r="I464" s="32">
        <f t="shared" si="67"/>
        <v>112.2</v>
      </c>
      <c r="J464" s="44">
        <f t="shared" si="66"/>
        <v>89.0476190476191</v>
      </c>
    </row>
    <row r="465" spans="1:10">
      <c r="A465" s="32">
        <v>15</v>
      </c>
      <c r="B465" s="32" t="s">
        <v>50</v>
      </c>
      <c r="C465" s="32">
        <v>123</v>
      </c>
      <c r="D465" s="33">
        <v>0.2</v>
      </c>
      <c r="E465" s="32">
        <v>98.4</v>
      </c>
      <c r="F465" s="32">
        <v>87.2</v>
      </c>
      <c r="G465" s="33">
        <f t="shared" si="64"/>
        <v>0</v>
      </c>
      <c r="H465" s="32">
        <f t="shared" si="65"/>
        <v>123</v>
      </c>
      <c r="I465" s="32">
        <f t="shared" si="67"/>
        <v>112.2</v>
      </c>
      <c r="J465" s="44">
        <f t="shared" si="66"/>
        <v>91.219512195122</v>
      </c>
    </row>
    <row r="466" spans="1:10">
      <c r="A466" s="32">
        <v>16</v>
      </c>
      <c r="B466" s="32" t="s">
        <v>66</v>
      </c>
      <c r="C466" s="32">
        <v>141</v>
      </c>
      <c r="D466" s="33">
        <v>0.3</v>
      </c>
      <c r="E466" s="32">
        <v>98.7</v>
      </c>
      <c r="F466" s="32">
        <v>86.93</v>
      </c>
      <c r="G466" s="33">
        <f t="shared" si="64"/>
        <v>0.1</v>
      </c>
      <c r="H466" s="32">
        <f t="shared" si="65"/>
        <v>126.9</v>
      </c>
      <c r="I466" s="32">
        <f t="shared" si="67"/>
        <v>112.2</v>
      </c>
      <c r="J466" s="44">
        <f t="shared" si="66"/>
        <v>88.4160756501182</v>
      </c>
    </row>
    <row r="467" spans="1:10">
      <c r="A467" s="32">
        <v>17</v>
      </c>
      <c r="B467" s="32" t="s">
        <v>51</v>
      </c>
      <c r="C467" s="32">
        <v>143</v>
      </c>
      <c r="D467" s="33">
        <v>0.3</v>
      </c>
      <c r="E467" s="32">
        <v>100.1</v>
      </c>
      <c r="F467" s="32">
        <v>85.71</v>
      </c>
      <c r="G467" s="33">
        <f t="shared" si="64"/>
        <v>0.1</v>
      </c>
      <c r="H467" s="32">
        <f t="shared" si="65"/>
        <v>128.7</v>
      </c>
      <c r="I467" s="32">
        <f t="shared" si="67"/>
        <v>112.2</v>
      </c>
      <c r="J467" s="44">
        <f t="shared" si="66"/>
        <v>87.1794871794872</v>
      </c>
    </row>
    <row r="468" spans="1:10">
      <c r="A468" s="32">
        <v>18</v>
      </c>
      <c r="B468" s="32" t="s">
        <v>25</v>
      </c>
      <c r="C468" s="32">
        <v>128</v>
      </c>
      <c r="D468" s="33">
        <v>0.2</v>
      </c>
      <c r="E468" s="32">
        <v>102.4</v>
      </c>
      <c r="F468" s="32">
        <v>83.79</v>
      </c>
      <c r="G468" s="33">
        <f t="shared" si="64"/>
        <v>0</v>
      </c>
      <c r="H468" s="32">
        <f t="shared" si="65"/>
        <v>128</v>
      </c>
      <c r="I468" s="32">
        <f t="shared" si="67"/>
        <v>112.2</v>
      </c>
      <c r="J468" s="44">
        <f t="shared" si="66"/>
        <v>87.65625</v>
      </c>
    </row>
    <row r="469" spans="1:10">
      <c r="A469" s="32">
        <v>19</v>
      </c>
      <c r="B469" s="32" t="s">
        <v>24</v>
      </c>
      <c r="C469" s="32">
        <v>129</v>
      </c>
      <c r="D469" s="33">
        <v>0.2</v>
      </c>
      <c r="E469" s="32">
        <v>103.2</v>
      </c>
      <c r="F469" s="32">
        <v>83.14</v>
      </c>
      <c r="G469" s="33">
        <f t="shared" si="64"/>
        <v>0</v>
      </c>
      <c r="H469" s="32">
        <f t="shared" si="65"/>
        <v>129</v>
      </c>
      <c r="I469" s="32">
        <f t="shared" si="67"/>
        <v>112.2</v>
      </c>
      <c r="J469" s="44">
        <f t="shared" si="66"/>
        <v>86.9767441860465</v>
      </c>
    </row>
    <row r="470" spans="1:10">
      <c r="A470" s="32">
        <v>20</v>
      </c>
      <c r="B470" s="32" t="s">
        <v>52</v>
      </c>
      <c r="C470" s="32">
        <v>148</v>
      </c>
      <c r="D470" s="33">
        <v>0.3</v>
      </c>
      <c r="E470" s="32">
        <v>103.6</v>
      </c>
      <c r="F470" s="32">
        <v>82.82</v>
      </c>
      <c r="G470" s="33">
        <f t="shared" si="64"/>
        <v>0.1</v>
      </c>
      <c r="H470" s="32">
        <f t="shared" si="65"/>
        <v>133.2</v>
      </c>
      <c r="I470" s="32">
        <f t="shared" si="67"/>
        <v>112.2</v>
      </c>
      <c r="J470" s="44">
        <f t="shared" si="66"/>
        <v>84.2342342342342</v>
      </c>
    </row>
    <row r="471" spans="1:10">
      <c r="A471" s="32" t="s">
        <v>91</v>
      </c>
      <c r="J471" s="44"/>
    </row>
    <row r="472" spans="1:10">
      <c r="A472" s="41" t="s">
        <v>2</v>
      </c>
      <c r="B472" s="41" t="s">
        <v>3</v>
      </c>
      <c r="C472" s="41" t="s">
        <v>4</v>
      </c>
      <c r="D472" s="42" t="s">
        <v>5</v>
      </c>
      <c r="E472" s="41" t="s">
        <v>6</v>
      </c>
      <c r="F472" s="41" t="s">
        <v>0</v>
      </c>
      <c r="G472" s="43" t="s">
        <v>7</v>
      </c>
      <c r="H472" s="43" t="s">
        <v>8</v>
      </c>
      <c r="I472" s="43" t="s">
        <v>39</v>
      </c>
      <c r="J472" s="43" t="s">
        <v>10</v>
      </c>
    </row>
    <row r="473" spans="1:10">
      <c r="A473" s="32">
        <v>1</v>
      </c>
      <c r="B473" s="32" t="s">
        <v>11</v>
      </c>
      <c r="C473" s="32">
        <v>108</v>
      </c>
      <c r="D473" s="33">
        <v>0.3</v>
      </c>
      <c r="E473" s="32">
        <v>75.6</v>
      </c>
      <c r="F473" s="32">
        <v>100</v>
      </c>
      <c r="G473" s="33">
        <f t="shared" ref="G473:G486" si="68">D473-20%</f>
        <v>0.1</v>
      </c>
      <c r="H473" s="32">
        <f t="shared" ref="H473:H486" si="69">C473-(C473*G473)</f>
        <v>97.2</v>
      </c>
      <c r="I473" s="32">
        <f>MIN(H473:H486)</f>
        <v>97.2</v>
      </c>
      <c r="J473" s="44">
        <f t="shared" ref="J473:J486" si="70">I473/H473*100</f>
        <v>100</v>
      </c>
    </row>
    <row r="474" spans="1:10">
      <c r="A474" s="32">
        <v>2</v>
      </c>
      <c r="B474" s="32" t="s">
        <v>14</v>
      </c>
      <c r="C474" s="32">
        <v>126</v>
      </c>
      <c r="D474" s="33">
        <v>0.3</v>
      </c>
      <c r="E474" s="32">
        <v>88.2</v>
      </c>
      <c r="F474" s="32">
        <v>85.71</v>
      </c>
      <c r="G474" s="33">
        <f t="shared" si="68"/>
        <v>0.1</v>
      </c>
      <c r="H474" s="32">
        <f t="shared" si="69"/>
        <v>113.4</v>
      </c>
      <c r="I474" s="32">
        <f t="shared" ref="I474:I486" si="71">I473</f>
        <v>97.2</v>
      </c>
      <c r="J474" s="44">
        <f t="shared" si="70"/>
        <v>85.7142857142857</v>
      </c>
    </row>
    <row r="475" spans="1:10">
      <c r="A475" s="32">
        <v>3</v>
      </c>
      <c r="B475" s="32" t="s">
        <v>30</v>
      </c>
      <c r="C475" s="32">
        <v>120</v>
      </c>
      <c r="D475" s="33">
        <v>0.2</v>
      </c>
      <c r="E475" s="32">
        <v>96</v>
      </c>
      <c r="F475" s="32">
        <v>78.75</v>
      </c>
      <c r="G475" s="33">
        <f t="shared" si="68"/>
        <v>0</v>
      </c>
      <c r="H475" s="32">
        <f t="shared" si="69"/>
        <v>120</v>
      </c>
      <c r="I475" s="32">
        <f t="shared" si="71"/>
        <v>97.2</v>
      </c>
      <c r="J475" s="44">
        <f t="shared" si="70"/>
        <v>81</v>
      </c>
    </row>
    <row r="476" spans="1:10">
      <c r="A476" s="32">
        <v>4</v>
      </c>
      <c r="B476" s="32" t="s">
        <v>19</v>
      </c>
      <c r="C476" s="32">
        <v>130</v>
      </c>
      <c r="D476" s="33">
        <v>0.25</v>
      </c>
      <c r="E476" s="32">
        <v>97.5</v>
      </c>
      <c r="F476" s="32">
        <v>77.54</v>
      </c>
      <c r="G476" s="33">
        <f t="shared" si="68"/>
        <v>0.05</v>
      </c>
      <c r="H476" s="32">
        <f t="shared" si="69"/>
        <v>123.5</v>
      </c>
      <c r="I476" s="32">
        <f t="shared" si="71"/>
        <v>97.2</v>
      </c>
      <c r="J476" s="44">
        <f t="shared" si="70"/>
        <v>78.7044534412956</v>
      </c>
    </row>
    <row r="477" spans="1:10">
      <c r="A477" s="32">
        <v>5</v>
      </c>
      <c r="B477" s="32" t="s">
        <v>17</v>
      </c>
      <c r="C477" s="32">
        <v>130</v>
      </c>
      <c r="D477" s="33">
        <v>0.25</v>
      </c>
      <c r="E477" s="32">
        <v>97.5</v>
      </c>
      <c r="F477" s="32">
        <v>77.54</v>
      </c>
      <c r="G477" s="33">
        <f t="shared" si="68"/>
        <v>0.05</v>
      </c>
      <c r="H477" s="32">
        <f t="shared" si="69"/>
        <v>123.5</v>
      </c>
      <c r="I477" s="32">
        <f t="shared" si="71"/>
        <v>97.2</v>
      </c>
      <c r="J477" s="44">
        <f t="shared" si="70"/>
        <v>78.7044534412956</v>
      </c>
    </row>
    <row r="478" spans="1:10">
      <c r="A478" s="32">
        <v>6</v>
      </c>
      <c r="B478" s="32" t="s">
        <v>18</v>
      </c>
      <c r="C478" s="32">
        <v>130</v>
      </c>
      <c r="D478" s="33">
        <v>0.25</v>
      </c>
      <c r="E478" s="32">
        <v>97.5</v>
      </c>
      <c r="F478" s="32">
        <v>77.54</v>
      </c>
      <c r="G478" s="33">
        <f t="shared" si="68"/>
        <v>0.05</v>
      </c>
      <c r="H478" s="32">
        <f t="shared" si="69"/>
        <v>123.5</v>
      </c>
      <c r="I478" s="32">
        <f t="shared" si="71"/>
        <v>97.2</v>
      </c>
      <c r="J478" s="44">
        <f t="shared" si="70"/>
        <v>78.7044534412956</v>
      </c>
    </row>
    <row r="479" spans="1:10">
      <c r="A479" s="32">
        <v>7</v>
      </c>
      <c r="B479" s="32" t="s">
        <v>21</v>
      </c>
      <c r="C479" s="32">
        <v>140</v>
      </c>
      <c r="D479" s="33">
        <v>0.3</v>
      </c>
      <c r="E479" s="32">
        <v>98</v>
      </c>
      <c r="F479" s="32">
        <v>77.14</v>
      </c>
      <c r="G479" s="33">
        <f t="shared" si="68"/>
        <v>0.1</v>
      </c>
      <c r="H479" s="32">
        <f t="shared" si="69"/>
        <v>126</v>
      </c>
      <c r="I479" s="32">
        <f t="shared" si="71"/>
        <v>97.2</v>
      </c>
      <c r="J479" s="44">
        <f t="shared" si="70"/>
        <v>77.1428571428572</v>
      </c>
    </row>
    <row r="480" spans="1:10">
      <c r="A480" s="32">
        <v>8</v>
      </c>
      <c r="B480" s="32" t="s">
        <v>15</v>
      </c>
      <c r="C480" s="32">
        <v>140</v>
      </c>
      <c r="D480" s="33">
        <v>0.3</v>
      </c>
      <c r="E480" s="32">
        <v>98</v>
      </c>
      <c r="F480" s="32">
        <v>77.14</v>
      </c>
      <c r="G480" s="33">
        <f t="shared" si="68"/>
        <v>0.1</v>
      </c>
      <c r="H480" s="32">
        <f t="shared" si="69"/>
        <v>126</v>
      </c>
      <c r="I480" s="32">
        <f t="shared" si="71"/>
        <v>97.2</v>
      </c>
      <c r="J480" s="44">
        <f t="shared" si="70"/>
        <v>77.1428571428572</v>
      </c>
    </row>
    <row r="481" spans="1:10">
      <c r="A481" s="32">
        <v>9</v>
      </c>
      <c r="B481" s="32" t="s">
        <v>50</v>
      </c>
      <c r="C481" s="32">
        <v>123</v>
      </c>
      <c r="D481" s="33">
        <v>0.2</v>
      </c>
      <c r="E481" s="32">
        <v>98.4</v>
      </c>
      <c r="F481" s="32">
        <v>76.83</v>
      </c>
      <c r="G481" s="33">
        <f t="shared" si="68"/>
        <v>0</v>
      </c>
      <c r="H481" s="32">
        <f t="shared" si="69"/>
        <v>123</v>
      </c>
      <c r="I481" s="32">
        <f t="shared" si="71"/>
        <v>97.2</v>
      </c>
      <c r="J481" s="44">
        <f t="shared" si="70"/>
        <v>79.0243902439024</v>
      </c>
    </row>
    <row r="482" spans="1:10">
      <c r="A482" s="32">
        <v>10</v>
      </c>
      <c r="B482" s="32" t="s">
        <v>20</v>
      </c>
      <c r="C482" s="32">
        <v>126.5</v>
      </c>
      <c r="D482" s="33">
        <v>0.2</v>
      </c>
      <c r="E482" s="32">
        <v>101.2</v>
      </c>
      <c r="F482" s="32">
        <v>74.7</v>
      </c>
      <c r="G482" s="33">
        <f t="shared" si="68"/>
        <v>0</v>
      </c>
      <c r="H482" s="32">
        <f t="shared" si="69"/>
        <v>126.5</v>
      </c>
      <c r="I482" s="32">
        <f t="shared" si="71"/>
        <v>97.2</v>
      </c>
      <c r="J482" s="44">
        <f t="shared" si="70"/>
        <v>76.8379446640316</v>
      </c>
    </row>
    <row r="483" spans="1:10">
      <c r="A483" s="32">
        <v>11</v>
      </c>
      <c r="B483" s="32" t="s">
        <v>23</v>
      </c>
      <c r="C483" s="32">
        <v>145</v>
      </c>
      <c r="D483" s="33">
        <v>0.3</v>
      </c>
      <c r="E483" s="32">
        <v>101.5</v>
      </c>
      <c r="F483" s="32">
        <v>74.48</v>
      </c>
      <c r="G483" s="33">
        <f t="shared" si="68"/>
        <v>0.1</v>
      </c>
      <c r="H483" s="32">
        <f t="shared" si="69"/>
        <v>130.5</v>
      </c>
      <c r="I483" s="32">
        <f t="shared" si="71"/>
        <v>97.2</v>
      </c>
      <c r="J483" s="44">
        <f t="shared" si="70"/>
        <v>74.4827586206897</v>
      </c>
    </row>
    <row r="484" spans="1:10">
      <c r="A484" s="32">
        <v>12</v>
      </c>
      <c r="B484" s="32" t="s">
        <v>24</v>
      </c>
      <c r="C484" s="32">
        <v>128.5</v>
      </c>
      <c r="D484" s="33">
        <v>0.2</v>
      </c>
      <c r="E484" s="32">
        <v>102.8</v>
      </c>
      <c r="F484" s="32">
        <v>73.54</v>
      </c>
      <c r="G484" s="33">
        <f t="shared" si="68"/>
        <v>0</v>
      </c>
      <c r="H484" s="32">
        <f t="shared" si="69"/>
        <v>128.5</v>
      </c>
      <c r="I484" s="32">
        <f t="shared" si="71"/>
        <v>97.2</v>
      </c>
      <c r="J484" s="44">
        <f t="shared" si="70"/>
        <v>75.6420233463035</v>
      </c>
    </row>
    <row r="485" spans="1:10">
      <c r="A485" s="32">
        <v>13</v>
      </c>
      <c r="B485" s="32" t="s">
        <v>12</v>
      </c>
      <c r="C485" s="32">
        <v>160</v>
      </c>
      <c r="D485" s="33">
        <v>0.35</v>
      </c>
      <c r="E485" s="32">
        <v>104</v>
      </c>
      <c r="F485" s="32">
        <v>72.69</v>
      </c>
      <c r="G485" s="33">
        <f t="shared" si="68"/>
        <v>0.15</v>
      </c>
      <c r="H485" s="32">
        <f t="shared" si="69"/>
        <v>136</v>
      </c>
      <c r="I485" s="32">
        <f t="shared" si="71"/>
        <v>97.2</v>
      </c>
      <c r="J485" s="44">
        <f t="shared" si="70"/>
        <v>71.4705882352941</v>
      </c>
    </row>
    <row r="486" spans="1:10">
      <c r="A486" s="32">
        <v>14</v>
      </c>
      <c r="B486" s="32" t="s">
        <v>29</v>
      </c>
      <c r="C486" s="32">
        <v>149.5</v>
      </c>
      <c r="D486" s="33">
        <v>0.2</v>
      </c>
      <c r="E486" s="32">
        <v>119.6</v>
      </c>
      <c r="F486" s="32">
        <v>63.21</v>
      </c>
      <c r="G486" s="33">
        <f t="shared" si="68"/>
        <v>0</v>
      </c>
      <c r="H486" s="32">
        <f t="shared" si="69"/>
        <v>149.5</v>
      </c>
      <c r="I486" s="32">
        <f t="shared" si="71"/>
        <v>97.2</v>
      </c>
      <c r="J486" s="44">
        <f t="shared" si="70"/>
        <v>65.0167224080268</v>
      </c>
    </row>
    <row r="487" spans="1:10">
      <c r="A487" s="32" t="s">
        <v>92</v>
      </c>
      <c r="J487" s="44"/>
    </row>
    <row r="488" spans="1:10">
      <c r="A488" s="41" t="s">
        <v>2</v>
      </c>
      <c r="B488" s="41" t="s">
        <v>3</v>
      </c>
      <c r="C488" s="41" t="s">
        <v>4</v>
      </c>
      <c r="D488" s="42" t="s">
        <v>5</v>
      </c>
      <c r="E488" s="41" t="s">
        <v>6</v>
      </c>
      <c r="F488" s="41" t="s">
        <v>0</v>
      </c>
      <c r="G488" s="43" t="s">
        <v>7</v>
      </c>
      <c r="H488" s="43" t="s">
        <v>8</v>
      </c>
      <c r="I488" s="43" t="s">
        <v>39</v>
      </c>
      <c r="J488" s="43" t="s">
        <v>10</v>
      </c>
    </row>
    <row r="489" spans="1:10">
      <c r="A489" s="32">
        <v>1</v>
      </c>
      <c r="B489" s="32" t="s">
        <v>11</v>
      </c>
      <c r="C489" s="32">
        <v>94</v>
      </c>
      <c r="D489" s="33">
        <v>0.35</v>
      </c>
      <c r="E489" s="32">
        <v>61.1</v>
      </c>
      <c r="F489" s="32">
        <v>100</v>
      </c>
      <c r="G489" s="33">
        <f t="shared" ref="G489:G534" si="72">D489-20%</f>
        <v>0.15</v>
      </c>
      <c r="H489" s="32">
        <f t="shared" ref="H489:H534" si="73">C489-(C489*G489)</f>
        <v>79.9</v>
      </c>
      <c r="I489" s="32">
        <f>MIN(H489:H534)</f>
        <v>79.9</v>
      </c>
      <c r="J489" s="44">
        <f t="shared" ref="J489:J534" si="74">I489/H489*100</f>
        <v>100</v>
      </c>
    </row>
    <row r="490" spans="1:10">
      <c r="A490" s="32">
        <v>2</v>
      </c>
      <c r="B490" s="32" t="s">
        <v>40</v>
      </c>
      <c r="C490" s="32">
        <v>96</v>
      </c>
      <c r="D490" s="33">
        <v>0.3</v>
      </c>
      <c r="E490" s="32">
        <v>67.2</v>
      </c>
      <c r="F490" s="32">
        <v>90.92</v>
      </c>
      <c r="G490" s="33">
        <f t="shared" si="72"/>
        <v>0.1</v>
      </c>
      <c r="H490" s="32">
        <f t="shared" si="73"/>
        <v>86.4</v>
      </c>
      <c r="I490" s="32">
        <f t="shared" ref="I490:I534" si="75">I489</f>
        <v>79.9</v>
      </c>
      <c r="J490" s="44">
        <f t="shared" si="74"/>
        <v>92.4768518518518</v>
      </c>
    </row>
    <row r="491" spans="1:10">
      <c r="A491" s="32">
        <v>3</v>
      </c>
      <c r="B491" s="32" t="s">
        <v>13</v>
      </c>
      <c r="C491" s="32">
        <v>105</v>
      </c>
      <c r="D491" s="33">
        <v>0.35</v>
      </c>
      <c r="E491" s="32">
        <v>68.25</v>
      </c>
      <c r="F491" s="32">
        <v>89.52</v>
      </c>
      <c r="G491" s="33">
        <f t="shared" si="72"/>
        <v>0.15</v>
      </c>
      <c r="H491" s="32">
        <f t="shared" si="73"/>
        <v>89.25</v>
      </c>
      <c r="I491" s="32">
        <f t="shared" si="75"/>
        <v>79.9</v>
      </c>
      <c r="J491" s="44">
        <f t="shared" si="74"/>
        <v>89.5238095238095</v>
      </c>
    </row>
    <row r="492" spans="1:10">
      <c r="A492" s="32">
        <v>4</v>
      </c>
      <c r="B492" s="32" t="s">
        <v>80</v>
      </c>
      <c r="C492" s="32">
        <v>98</v>
      </c>
      <c r="D492" s="33">
        <v>0.3</v>
      </c>
      <c r="E492" s="32">
        <v>68.6</v>
      </c>
      <c r="F492" s="32">
        <v>89.07</v>
      </c>
      <c r="G492" s="33">
        <f t="shared" si="72"/>
        <v>0.1</v>
      </c>
      <c r="H492" s="32">
        <f t="shared" si="73"/>
        <v>88.2</v>
      </c>
      <c r="I492" s="32">
        <f t="shared" si="75"/>
        <v>79.9</v>
      </c>
      <c r="J492" s="44">
        <f t="shared" si="74"/>
        <v>90.5895691609977</v>
      </c>
    </row>
    <row r="493" spans="1:10">
      <c r="A493" s="32">
        <v>5</v>
      </c>
      <c r="B493" s="32" t="s">
        <v>12</v>
      </c>
      <c r="C493" s="32">
        <v>108</v>
      </c>
      <c r="D493" s="33">
        <v>0.35</v>
      </c>
      <c r="E493" s="32">
        <v>70.2</v>
      </c>
      <c r="F493" s="32">
        <v>87.04</v>
      </c>
      <c r="G493" s="33">
        <f t="shared" si="72"/>
        <v>0.15</v>
      </c>
      <c r="H493" s="32">
        <f t="shared" si="73"/>
        <v>91.8</v>
      </c>
      <c r="I493" s="32">
        <f t="shared" si="75"/>
        <v>79.9</v>
      </c>
      <c r="J493" s="44">
        <f t="shared" si="74"/>
        <v>87.037037037037</v>
      </c>
    </row>
    <row r="494" spans="1:10">
      <c r="A494" s="32">
        <v>6</v>
      </c>
      <c r="B494" s="32" t="s">
        <v>41</v>
      </c>
      <c r="C494" s="32">
        <v>90</v>
      </c>
      <c r="D494" s="33">
        <v>0.2</v>
      </c>
      <c r="E494" s="32">
        <v>72</v>
      </c>
      <c r="F494" s="32">
        <v>84.86</v>
      </c>
      <c r="G494" s="33">
        <f t="shared" si="72"/>
        <v>0</v>
      </c>
      <c r="H494" s="32">
        <f t="shared" si="73"/>
        <v>90</v>
      </c>
      <c r="I494" s="32">
        <f t="shared" si="75"/>
        <v>79.9</v>
      </c>
      <c r="J494" s="44">
        <f t="shared" si="74"/>
        <v>88.7777777777778</v>
      </c>
    </row>
    <row r="495" spans="1:10">
      <c r="A495" s="32">
        <v>7</v>
      </c>
      <c r="B495" s="32" t="s">
        <v>93</v>
      </c>
      <c r="C495" s="32">
        <v>108</v>
      </c>
      <c r="D495" s="33">
        <v>0.3</v>
      </c>
      <c r="E495" s="32">
        <v>75.6</v>
      </c>
      <c r="F495" s="32">
        <v>80.82</v>
      </c>
      <c r="G495" s="33">
        <f t="shared" si="72"/>
        <v>0.1</v>
      </c>
      <c r="H495" s="32">
        <f t="shared" si="73"/>
        <v>97.2</v>
      </c>
      <c r="I495" s="32">
        <f t="shared" si="75"/>
        <v>79.9</v>
      </c>
      <c r="J495" s="44">
        <f t="shared" si="74"/>
        <v>82.201646090535</v>
      </c>
    </row>
    <row r="496" spans="1:10">
      <c r="A496" s="32">
        <v>8</v>
      </c>
      <c r="B496" s="32" t="s">
        <v>21</v>
      </c>
      <c r="C496" s="32">
        <v>120</v>
      </c>
      <c r="D496" s="33">
        <v>0.35</v>
      </c>
      <c r="E496" s="32">
        <v>78</v>
      </c>
      <c r="F496" s="32">
        <v>78.33</v>
      </c>
      <c r="G496" s="33">
        <f t="shared" si="72"/>
        <v>0.15</v>
      </c>
      <c r="H496" s="32">
        <f t="shared" si="73"/>
        <v>102</v>
      </c>
      <c r="I496" s="32">
        <f t="shared" si="75"/>
        <v>79.9</v>
      </c>
      <c r="J496" s="44">
        <f t="shared" si="74"/>
        <v>78.3333333333333</v>
      </c>
    </row>
    <row r="497" spans="1:10">
      <c r="A497" s="32">
        <v>9</v>
      </c>
      <c r="B497" s="32" t="s">
        <v>26</v>
      </c>
      <c r="C497" s="32">
        <v>113</v>
      </c>
      <c r="D497" s="33">
        <v>0.3</v>
      </c>
      <c r="E497" s="32">
        <v>79.1</v>
      </c>
      <c r="F497" s="32">
        <v>77.24</v>
      </c>
      <c r="G497" s="33">
        <f t="shared" si="72"/>
        <v>0.1</v>
      </c>
      <c r="H497" s="32">
        <f t="shared" si="73"/>
        <v>101.7</v>
      </c>
      <c r="I497" s="32">
        <f t="shared" si="75"/>
        <v>79.9</v>
      </c>
      <c r="J497" s="44">
        <f t="shared" si="74"/>
        <v>78.5644051130777</v>
      </c>
    </row>
    <row r="498" spans="1:10">
      <c r="A498" s="32">
        <v>10</v>
      </c>
      <c r="B498" s="32" t="s">
        <v>14</v>
      </c>
      <c r="C498" s="32">
        <v>113</v>
      </c>
      <c r="D498" s="33">
        <v>0.3</v>
      </c>
      <c r="E498" s="32">
        <v>79.1</v>
      </c>
      <c r="F498" s="32">
        <v>77.24</v>
      </c>
      <c r="G498" s="33">
        <f t="shared" si="72"/>
        <v>0.1</v>
      </c>
      <c r="H498" s="32">
        <f t="shared" si="73"/>
        <v>101.7</v>
      </c>
      <c r="I498" s="32">
        <f t="shared" si="75"/>
        <v>79.9</v>
      </c>
      <c r="J498" s="44">
        <f t="shared" si="74"/>
        <v>78.5644051130777</v>
      </c>
    </row>
    <row r="499" spans="1:10">
      <c r="A499" s="32">
        <v>11</v>
      </c>
      <c r="B499" s="32" t="s">
        <v>16</v>
      </c>
      <c r="C499" s="32">
        <v>122</v>
      </c>
      <c r="D499" s="33">
        <v>0.35</v>
      </c>
      <c r="E499" s="32">
        <v>79.3</v>
      </c>
      <c r="F499" s="32">
        <v>77.05</v>
      </c>
      <c r="G499" s="33">
        <f t="shared" si="72"/>
        <v>0.15</v>
      </c>
      <c r="H499" s="32">
        <f t="shared" si="73"/>
        <v>103.7</v>
      </c>
      <c r="I499" s="32">
        <f t="shared" si="75"/>
        <v>79.9</v>
      </c>
      <c r="J499" s="44">
        <f t="shared" si="74"/>
        <v>77.0491803278689</v>
      </c>
    </row>
    <row r="500" spans="1:10">
      <c r="A500" s="32">
        <v>12</v>
      </c>
      <c r="B500" s="32" t="s">
        <v>22</v>
      </c>
      <c r="C500" s="32">
        <v>123</v>
      </c>
      <c r="D500" s="33">
        <v>0.35</v>
      </c>
      <c r="E500" s="32">
        <v>79.95</v>
      </c>
      <c r="F500" s="32">
        <v>76.42</v>
      </c>
      <c r="G500" s="33">
        <f t="shared" si="72"/>
        <v>0.15</v>
      </c>
      <c r="H500" s="32">
        <f t="shared" si="73"/>
        <v>104.55</v>
      </c>
      <c r="I500" s="32">
        <f t="shared" si="75"/>
        <v>79.9</v>
      </c>
      <c r="J500" s="44">
        <f t="shared" si="74"/>
        <v>76.4227642276423</v>
      </c>
    </row>
    <row r="501" spans="1:10">
      <c r="A501" s="32">
        <v>13</v>
      </c>
      <c r="B501" s="32" t="s">
        <v>30</v>
      </c>
      <c r="C501" s="32">
        <v>100</v>
      </c>
      <c r="D501" s="33">
        <v>0.2</v>
      </c>
      <c r="E501" s="32">
        <v>80</v>
      </c>
      <c r="F501" s="32">
        <v>76.38</v>
      </c>
      <c r="G501" s="33">
        <f t="shared" si="72"/>
        <v>0</v>
      </c>
      <c r="H501" s="32">
        <f t="shared" si="73"/>
        <v>100</v>
      </c>
      <c r="I501" s="32">
        <f t="shared" si="75"/>
        <v>79.9</v>
      </c>
      <c r="J501" s="44">
        <f t="shared" si="74"/>
        <v>79.9</v>
      </c>
    </row>
    <row r="502" spans="1:10">
      <c r="A502" s="32">
        <v>14</v>
      </c>
      <c r="B502" s="32" t="s">
        <v>69</v>
      </c>
      <c r="C502" s="32">
        <v>107</v>
      </c>
      <c r="D502" s="33">
        <v>0.25</v>
      </c>
      <c r="E502" s="32">
        <v>80.25</v>
      </c>
      <c r="F502" s="32">
        <v>76.14</v>
      </c>
      <c r="G502" s="33">
        <f t="shared" si="72"/>
        <v>0.05</v>
      </c>
      <c r="H502" s="32">
        <f t="shared" si="73"/>
        <v>101.65</v>
      </c>
      <c r="I502" s="32">
        <f t="shared" si="75"/>
        <v>79.9</v>
      </c>
      <c r="J502" s="44">
        <f t="shared" si="74"/>
        <v>78.6030496802755</v>
      </c>
    </row>
    <row r="503" spans="1:10">
      <c r="A503" s="32">
        <v>15</v>
      </c>
      <c r="B503" s="32" t="s">
        <v>15</v>
      </c>
      <c r="C503" s="32">
        <v>115</v>
      </c>
      <c r="D503" s="33">
        <v>0.3</v>
      </c>
      <c r="E503" s="32">
        <v>80.5</v>
      </c>
      <c r="F503" s="32">
        <v>75.9</v>
      </c>
      <c r="G503" s="33">
        <f t="shared" si="72"/>
        <v>0.1</v>
      </c>
      <c r="H503" s="32">
        <f t="shared" si="73"/>
        <v>103.5</v>
      </c>
      <c r="I503" s="32">
        <f t="shared" si="75"/>
        <v>79.9</v>
      </c>
      <c r="J503" s="44">
        <f t="shared" si="74"/>
        <v>77.1980676328502</v>
      </c>
    </row>
    <row r="504" spans="1:10">
      <c r="A504" s="32">
        <v>16</v>
      </c>
      <c r="B504" s="32" t="s">
        <v>42</v>
      </c>
      <c r="C504" s="32">
        <v>116</v>
      </c>
      <c r="D504" s="33">
        <v>0.3</v>
      </c>
      <c r="E504" s="32">
        <v>81.2</v>
      </c>
      <c r="F504" s="32">
        <v>75.25</v>
      </c>
      <c r="G504" s="33">
        <f t="shared" si="72"/>
        <v>0.1</v>
      </c>
      <c r="H504" s="32">
        <f t="shared" si="73"/>
        <v>104.4</v>
      </c>
      <c r="I504" s="32">
        <f t="shared" si="75"/>
        <v>79.9</v>
      </c>
      <c r="J504" s="44">
        <f t="shared" si="74"/>
        <v>76.5325670498084</v>
      </c>
    </row>
    <row r="505" spans="1:10">
      <c r="A505" s="32">
        <v>17</v>
      </c>
      <c r="B505" s="32" t="s">
        <v>23</v>
      </c>
      <c r="C505" s="32">
        <v>125</v>
      </c>
      <c r="D505" s="33">
        <v>0.35</v>
      </c>
      <c r="E505" s="32">
        <v>81.25</v>
      </c>
      <c r="F505" s="32">
        <v>75.2</v>
      </c>
      <c r="G505" s="33">
        <f t="shared" si="72"/>
        <v>0.15</v>
      </c>
      <c r="H505" s="32">
        <f t="shared" si="73"/>
        <v>106.25</v>
      </c>
      <c r="I505" s="32">
        <f t="shared" si="75"/>
        <v>79.9</v>
      </c>
      <c r="J505" s="44">
        <f t="shared" si="74"/>
        <v>75.2</v>
      </c>
    </row>
    <row r="506" spans="1:10">
      <c r="A506" s="32">
        <v>18</v>
      </c>
      <c r="B506" s="32" t="s">
        <v>52</v>
      </c>
      <c r="C506" s="32">
        <v>117</v>
      </c>
      <c r="D506" s="33">
        <v>0.3</v>
      </c>
      <c r="E506" s="32">
        <v>81.9</v>
      </c>
      <c r="F506" s="32">
        <v>74.6</v>
      </c>
      <c r="G506" s="33">
        <f t="shared" si="72"/>
        <v>0.1</v>
      </c>
      <c r="H506" s="32">
        <f t="shared" si="73"/>
        <v>105.3</v>
      </c>
      <c r="I506" s="32">
        <f t="shared" si="75"/>
        <v>79.9</v>
      </c>
      <c r="J506" s="44">
        <f t="shared" si="74"/>
        <v>75.8784425451092</v>
      </c>
    </row>
    <row r="507" spans="1:10">
      <c r="A507" s="32">
        <v>19</v>
      </c>
      <c r="B507" s="32" t="s">
        <v>60</v>
      </c>
      <c r="C507" s="32">
        <v>117</v>
      </c>
      <c r="D507" s="33">
        <v>0.3</v>
      </c>
      <c r="E507" s="32">
        <v>81.9</v>
      </c>
      <c r="F507" s="32">
        <v>74.6</v>
      </c>
      <c r="G507" s="33">
        <f t="shared" si="72"/>
        <v>0.1</v>
      </c>
      <c r="H507" s="32">
        <f t="shared" si="73"/>
        <v>105.3</v>
      </c>
      <c r="I507" s="32">
        <f t="shared" si="75"/>
        <v>79.9</v>
      </c>
      <c r="J507" s="44">
        <f t="shared" si="74"/>
        <v>75.8784425451092</v>
      </c>
    </row>
    <row r="508" spans="1:10">
      <c r="A508" s="32">
        <v>20</v>
      </c>
      <c r="B508" s="32" t="s">
        <v>19</v>
      </c>
      <c r="C508" s="32">
        <v>110</v>
      </c>
      <c r="D508" s="33">
        <v>0.25</v>
      </c>
      <c r="E508" s="32">
        <v>82.5</v>
      </c>
      <c r="F508" s="32">
        <v>74.06</v>
      </c>
      <c r="G508" s="33">
        <f t="shared" si="72"/>
        <v>0.05</v>
      </c>
      <c r="H508" s="32">
        <f t="shared" si="73"/>
        <v>104.5</v>
      </c>
      <c r="I508" s="32">
        <f t="shared" si="75"/>
        <v>79.9</v>
      </c>
      <c r="J508" s="44">
        <f t="shared" si="74"/>
        <v>76.4593301435407</v>
      </c>
    </row>
    <row r="509" spans="1:10">
      <c r="A509" s="32">
        <v>21</v>
      </c>
      <c r="B509" s="32" t="s">
        <v>44</v>
      </c>
      <c r="C509" s="32">
        <v>128</v>
      </c>
      <c r="D509" s="33">
        <v>0.35</v>
      </c>
      <c r="E509" s="32">
        <v>83.2</v>
      </c>
      <c r="F509" s="32">
        <v>73.44</v>
      </c>
      <c r="G509" s="33">
        <f t="shared" si="72"/>
        <v>0.15</v>
      </c>
      <c r="H509" s="32">
        <f t="shared" si="73"/>
        <v>108.8</v>
      </c>
      <c r="I509" s="32">
        <f t="shared" si="75"/>
        <v>79.9</v>
      </c>
      <c r="J509" s="44">
        <f t="shared" si="74"/>
        <v>73.4375</v>
      </c>
    </row>
    <row r="510" spans="1:10">
      <c r="A510" s="32">
        <v>22</v>
      </c>
      <c r="B510" s="32" t="s">
        <v>33</v>
      </c>
      <c r="C510" s="32">
        <v>120</v>
      </c>
      <c r="D510" s="33">
        <v>0.3</v>
      </c>
      <c r="E510" s="32">
        <v>84</v>
      </c>
      <c r="F510" s="32">
        <v>72.74</v>
      </c>
      <c r="G510" s="33">
        <f t="shared" si="72"/>
        <v>0.1</v>
      </c>
      <c r="H510" s="32">
        <f t="shared" si="73"/>
        <v>108</v>
      </c>
      <c r="I510" s="32">
        <f t="shared" si="75"/>
        <v>79.9</v>
      </c>
      <c r="J510" s="44">
        <f t="shared" si="74"/>
        <v>73.9814814814815</v>
      </c>
    </row>
    <row r="511" spans="1:10">
      <c r="A511" s="32">
        <v>23</v>
      </c>
      <c r="B511" s="32" t="s">
        <v>31</v>
      </c>
      <c r="C511" s="32">
        <v>120</v>
      </c>
      <c r="D511" s="33">
        <v>0.3</v>
      </c>
      <c r="E511" s="32">
        <v>84</v>
      </c>
      <c r="F511" s="32">
        <v>72.74</v>
      </c>
      <c r="G511" s="33">
        <f t="shared" si="72"/>
        <v>0.1</v>
      </c>
      <c r="H511" s="32">
        <f t="shared" si="73"/>
        <v>108</v>
      </c>
      <c r="I511" s="32">
        <f t="shared" si="75"/>
        <v>79.9</v>
      </c>
      <c r="J511" s="44">
        <f t="shared" si="74"/>
        <v>73.9814814814815</v>
      </c>
    </row>
    <row r="512" spans="1:10">
      <c r="A512" s="32">
        <v>24</v>
      </c>
      <c r="B512" s="32" t="s">
        <v>53</v>
      </c>
      <c r="C512" s="32">
        <v>120</v>
      </c>
      <c r="D512" s="33">
        <v>0.3</v>
      </c>
      <c r="E512" s="32">
        <v>84</v>
      </c>
      <c r="F512" s="32">
        <v>72.74</v>
      </c>
      <c r="G512" s="33">
        <f t="shared" si="72"/>
        <v>0.1</v>
      </c>
      <c r="H512" s="32">
        <f t="shared" si="73"/>
        <v>108</v>
      </c>
      <c r="I512" s="32">
        <f t="shared" si="75"/>
        <v>79.9</v>
      </c>
      <c r="J512" s="44">
        <f t="shared" si="74"/>
        <v>73.9814814814815</v>
      </c>
    </row>
    <row r="513" spans="1:10">
      <c r="A513" s="32">
        <v>25</v>
      </c>
      <c r="B513" s="32" t="s">
        <v>45</v>
      </c>
      <c r="C513" s="32">
        <v>120</v>
      </c>
      <c r="D513" s="33">
        <v>0.3</v>
      </c>
      <c r="E513" s="32">
        <v>84</v>
      </c>
      <c r="F513" s="32">
        <v>72.74</v>
      </c>
      <c r="G513" s="33">
        <f t="shared" si="72"/>
        <v>0.1</v>
      </c>
      <c r="H513" s="32">
        <f t="shared" si="73"/>
        <v>108</v>
      </c>
      <c r="I513" s="32">
        <f t="shared" si="75"/>
        <v>79.9</v>
      </c>
      <c r="J513" s="44">
        <f t="shared" si="74"/>
        <v>73.9814814814815</v>
      </c>
    </row>
    <row r="514" spans="1:10">
      <c r="A514" s="32">
        <v>26</v>
      </c>
      <c r="B514" s="32" t="s">
        <v>48</v>
      </c>
      <c r="C514" s="32">
        <v>120</v>
      </c>
      <c r="D514" s="33">
        <v>0.3</v>
      </c>
      <c r="E514" s="32">
        <v>84</v>
      </c>
      <c r="F514" s="32">
        <v>72.74</v>
      </c>
      <c r="G514" s="33">
        <f t="shared" si="72"/>
        <v>0.1</v>
      </c>
      <c r="H514" s="32">
        <f t="shared" si="73"/>
        <v>108</v>
      </c>
      <c r="I514" s="32">
        <f t="shared" si="75"/>
        <v>79.9</v>
      </c>
      <c r="J514" s="44">
        <f t="shared" si="74"/>
        <v>73.9814814814815</v>
      </c>
    </row>
    <row r="515" spans="1:10">
      <c r="A515" s="32">
        <v>27</v>
      </c>
      <c r="B515" s="32" t="s">
        <v>34</v>
      </c>
      <c r="C515" s="32">
        <v>120</v>
      </c>
      <c r="D515" s="33">
        <v>0.3</v>
      </c>
      <c r="E515" s="32">
        <v>84</v>
      </c>
      <c r="F515" s="32">
        <v>72.74</v>
      </c>
      <c r="G515" s="33">
        <f t="shared" si="72"/>
        <v>0.1</v>
      </c>
      <c r="H515" s="32">
        <f t="shared" si="73"/>
        <v>108</v>
      </c>
      <c r="I515" s="32">
        <f t="shared" si="75"/>
        <v>79.9</v>
      </c>
      <c r="J515" s="44">
        <f t="shared" si="74"/>
        <v>73.9814814814815</v>
      </c>
    </row>
    <row r="516" spans="1:10">
      <c r="A516" s="32">
        <v>28</v>
      </c>
      <c r="B516" s="32" t="s">
        <v>81</v>
      </c>
      <c r="C516" s="32">
        <v>120</v>
      </c>
      <c r="D516" s="33">
        <v>0.3</v>
      </c>
      <c r="E516" s="32">
        <v>84</v>
      </c>
      <c r="F516" s="32">
        <v>72.74</v>
      </c>
      <c r="G516" s="33">
        <f t="shared" si="72"/>
        <v>0.1</v>
      </c>
      <c r="H516" s="32">
        <f t="shared" si="73"/>
        <v>108</v>
      </c>
      <c r="I516" s="32">
        <f t="shared" si="75"/>
        <v>79.9</v>
      </c>
      <c r="J516" s="44">
        <f t="shared" si="74"/>
        <v>73.9814814814815</v>
      </c>
    </row>
    <row r="517" spans="1:10">
      <c r="A517" s="32">
        <v>29</v>
      </c>
      <c r="B517" s="32" t="s">
        <v>46</v>
      </c>
      <c r="C517" s="32">
        <v>120</v>
      </c>
      <c r="D517" s="33">
        <v>0.3</v>
      </c>
      <c r="E517" s="32">
        <v>84</v>
      </c>
      <c r="F517" s="32">
        <v>72.74</v>
      </c>
      <c r="G517" s="33">
        <f t="shared" si="72"/>
        <v>0.1</v>
      </c>
      <c r="H517" s="32">
        <f t="shared" si="73"/>
        <v>108</v>
      </c>
      <c r="I517" s="32">
        <f t="shared" si="75"/>
        <v>79.9</v>
      </c>
      <c r="J517" s="44">
        <f t="shared" si="74"/>
        <v>73.9814814814815</v>
      </c>
    </row>
    <row r="518" spans="1:10">
      <c r="A518" s="32">
        <v>30</v>
      </c>
      <c r="B518" s="32" t="s">
        <v>20</v>
      </c>
      <c r="C518" s="32">
        <v>112</v>
      </c>
      <c r="D518" s="33">
        <v>0.25</v>
      </c>
      <c r="E518" s="32">
        <v>84</v>
      </c>
      <c r="F518" s="32">
        <v>72.74</v>
      </c>
      <c r="G518" s="33">
        <f t="shared" si="72"/>
        <v>0.05</v>
      </c>
      <c r="H518" s="32">
        <f t="shared" si="73"/>
        <v>106.4</v>
      </c>
      <c r="I518" s="32">
        <f t="shared" si="75"/>
        <v>79.9</v>
      </c>
      <c r="J518" s="44">
        <f t="shared" si="74"/>
        <v>75.093984962406</v>
      </c>
    </row>
    <row r="519" spans="1:10">
      <c r="A519" s="32">
        <v>31</v>
      </c>
      <c r="B519" s="32" t="s">
        <v>55</v>
      </c>
      <c r="C519" s="32">
        <v>130</v>
      </c>
      <c r="D519" s="33">
        <v>0.35</v>
      </c>
      <c r="E519" s="32">
        <v>84.5</v>
      </c>
      <c r="F519" s="32">
        <v>72.31</v>
      </c>
      <c r="G519" s="33">
        <f t="shared" si="72"/>
        <v>0.15</v>
      </c>
      <c r="H519" s="32">
        <f t="shared" si="73"/>
        <v>110.5</v>
      </c>
      <c r="I519" s="32">
        <f t="shared" si="75"/>
        <v>79.9</v>
      </c>
      <c r="J519" s="44">
        <f t="shared" si="74"/>
        <v>72.3076923076923</v>
      </c>
    </row>
    <row r="520" spans="1:10">
      <c r="A520" s="32">
        <v>32</v>
      </c>
      <c r="B520" s="32" t="s">
        <v>51</v>
      </c>
      <c r="C520" s="32">
        <v>121</v>
      </c>
      <c r="D520" s="33">
        <v>0.3</v>
      </c>
      <c r="E520" s="32">
        <v>84.7</v>
      </c>
      <c r="F520" s="32">
        <v>72.14</v>
      </c>
      <c r="G520" s="33">
        <f t="shared" si="72"/>
        <v>0.1</v>
      </c>
      <c r="H520" s="32">
        <f t="shared" si="73"/>
        <v>108.9</v>
      </c>
      <c r="I520" s="32">
        <f t="shared" si="75"/>
        <v>79.9</v>
      </c>
      <c r="J520" s="44">
        <f t="shared" si="74"/>
        <v>73.3700642791552</v>
      </c>
    </row>
    <row r="521" spans="1:10">
      <c r="A521" s="32">
        <v>33</v>
      </c>
      <c r="B521" s="32" t="s">
        <v>54</v>
      </c>
      <c r="C521" s="32">
        <v>123</v>
      </c>
      <c r="D521" s="33">
        <v>0.3</v>
      </c>
      <c r="E521" s="32">
        <v>86.1</v>
      </c>
      <c r="F521" s="32">
        <v>70.96</v>
      </c>
      <c r="G521" s="33">
        <f t="shared" si="72"/>
        <v>0.1</v>
      </c>
      <c r="H521" s="32">
        <f t="shared" si="73"/>
        <v>110.7</v>
      </c>
      <c r="I521" s="32">
        <f t="shared" si="75"/>
        <v>79.9</v>
      </c>
      <c r="J521" s="44">
        <f t="shared" si="74"/>
        <v>72.1770551038844</v>
      </c>
    </row>
    <row r="522" spans="1:10">
      <c r="A522" s="32">
        <v>34</v>
      </c>
      <c r="B522" s="32" t="s">
        <v>25</v>
      </c>
      <c r="C522" s="32">
        <v>108</v>
      </c>
      <c r="D522" s="33">
        <v>0.2</v>
      </c>
      <c r="E522" s="32">
        <v>86.4</v>
      </c>
      <c r="F522" s="32">
        <v>70.72</v>
      </c>
      <c r="G522" s="33">
        <f t="shared" si="72"/>
        <v>0</v>
      </c>
      <c r="H522" s="32">
        <f t="shared" si="73"/>
        <v>108</v>
      </c>
      <c r="I522" s="32">
        <f t="shared" si="75"/>
        <v>79.9</v>
      </c>
      <c r="J522" s="44">
        <f t="shared" si="74"/>
        <v>73.9814814814815</v>
      </c>
    </row>
    <row r="523" spans="1:10">
      <c r="A523" s="32">
        <v>35</v>
      </c>
      <c r="B523" s="32" t="s">
        <v>24</v>
      </c>
      <c r="C523" s="32">
        <v>108</v>
      </c>
      <c r="D523" s="33">
        <v>0.2</v>
      </c>
      <c r="E523" s="32">
        <v>86.4</v>
      </c>
      <c r="F523" s="32">
        <v>70.72</v>
      </c>
      <c r="G523" s="33">
        <f t="shared" si="72"/>
        <v>0</v>
      </c>
      <c r="H523" s="32">
        <f t="shared" si="73"/>
        <v>108</v>
      </c>
      <c r="I523" s="32">
        <f t="shared" si="75"/>
        <v>79.9</v>
      </c>
      <c r="J523" s="44">
        <f t="shared" si="74"/>
        <v>73.9814814814815</v>
      </c>
    </row>
    <row r="524" spans="1:10">
      <c r="A524" s="32">
        <v>36</v>
      </c>
      <c r="B524" s="32" t="s">
        <v>56</v>
      </c>
      <c r="C524" s="32">
        <v>125</v>
      </c>
      <c r="D524" s="33">
        <v>0.3</v>
      </c>
      <c r="E524" s="32">
        <v>87.5</v>
      </c>
      <c r="F524" s="32">
        <v>69.83</v>
      </c>
      <c r="G524" s="33">
        <f t="shared" si="72"/>
        <v>0.1</v>
      </c>
      <c r="H524" s="32">
        <f t="shared" si="73"/>
        <v>112.5</v>
      </c>
      <c r="I524" s="32">
        <f t="shared" si="75"/>
        <v>79.9</v>
      </c>
      <c r="J524" s="44">
        <f t="shared" si="74"/>
        <v>71.0222222222222</v>
      </c>
    </row>
    <row r="525" spans="1:10">
      <c r="A525" s="32">
        <v>37</v>
      </c>
      <c r="B525" s="32" t="s">
        <v>62</v>
      </c>
      <c r="C525" s="32">
        <v>125</v>
      </c>
      <c r="D525" s="33">
        <v>0.3</v>
      </c>
      <c r="E525" s="32">
        <v>87.5</v>
      </c>
      <c r="F525" s="32">
        <v>69.83</v>
      </c>
      <c r="G525" s="33">
        <f t="shared" si="72"/>
        <v>0.1</v>
      </c>
      <c r="H525" s="32">
        <f t="shared" si="73"/>
        <v>112.5</v>
      </c>
      <c r="I525" s="32">
        <f t="shared" si="75"/>
        <v>79.9</v>
      </c>
      <c r="J525" s="44">
        <f t="shared" si="74"/>
        <v>71.0222222222222</v>
      </c>
    </row>
    <row r="526" spans="1:10">
      <c r="A526" s="32">
        <v>38</v>
      </c>
      <c r="B526" s="32" t="s">
        <v>29</v>
      </c>
      <c r="C526" s="32">
        <v>117</v>
      </c>
      <c r="D526" s="33">
        <v>0.25</v>
      </c>
      <c r="E526" s="32">
        <v>87.75</v>
      </c>
      <c r="F526" s="32">
        <v>69.63</v>
      </c>
      <c r="G526" s="33">
        <f t="shared" si="72"/>
        <v>0.05</v>
      </c>
      <c r="H526" s="32">
        <f t="shared" si="73"/>
        <v>111.15</v>
      </c>
      <c r="I526" s="32">
        <f t="shared" si="75"/>
        <v>79.9</v>
      </c>
      <c r="J526" s="44">
        <f t="shared" si="74"/>
        <v>71.8848403058929</v>
      </c>
    </row>
    <row r="527" spans="1:10">
      <c r="A527" s="32">
        <v>39</v>
      </c>
      <c r="B527" s="32" t="s">
        <v>66</v>
      </c>
      <c r="C527" s="32">
        <v>126</v>
      </c>
      <c r="D527" s="33">
        <v>0.3</v>
      </c>
      <c r="E527" s="32">
        <v>88.2</v>
      </c>
      <c r="F527" s="32">
        <v>69.27</v>
      </c>
      <c r="G527" s="33">
        <f t="shared" si="72"/>
        <v>0.1</v>
      </c>
      <c r="H527" s="32">
        <f t="shared" si="73"/>
        <v>113.4</v>
      </c>
      <c r="I527" s="32">
        <f t="shared" si="75"/>
        <v>79.9</v>
      </c>
      <c r="J527" s="44">
        <f t="shared" si="74"/>
        <v>70.4585537918871</v>
      </c>
    </row>
    <row r="528" spans="1:10">
      <c r="A528" s="32">
        <v>40</v>
      </c>
      <c r="B528" s="32" t="s">
        <v>18</v>
      </c>
      <c r="C528" s="32">
        <v>118</v>
      </c>
      <c r="D528" s="33">
        <v>0.25</v>
      </c>
      <c r="E528" s="32">
        <v>88.5</v>
      </c>
      <c r="F528" s="32">
        <v>69.04</v>
      </c>
      <c r="G528" s="33">
        <f t="shared" si="72"/>
        <v>0.05</v>
      </c>
      <c r="H528" s="32">
        <f t="shared" si="73"/>
        <v>112.1</v>
      </c>
      <c r="I528" s="32">
        <f t="shared" si="75"/>
        <v>79.9</v>
      </c>
      <c r="J528" s="44">
        <f t="shared" si="74"/>
        <v>71.2756467439786</v>
      </c>
    </row>
    <row r="529" spans="1:10">
      <c r="A529" s="32">
        <v>41</v>
      </c>
      <c r="B529" s="32" t="s">
        <v>65</v>
      </c>
      <c r="C529" s="32">
        <v>126.5</v>
      </c>
      <c r="D529" s="33">
        <v>0.3</v>
      </c>
      <c r="E529" s="32">
        <v>88.55</v>
      </c>
      <c r="F529" s="32">
        <v>69</v>
      </c>
      <c r="G529" s="33">
        <f t="shared" si="72"/>
        <v>0.1</v>
      </c>
      <c r="H529" s="32">
        <f t="shared" si="73"/>
        <v>113.85</v>
      </c>
      <c r="I529" s="32">
        <f t="shared" si="75"/>
        <v>79.9</v>
      </c>
      <c r="J529" s="44">
        <f t="shared" si="74"/>
        <v>70.1800614844093</v>
      </c>
    </row>
    <row r="530" spans="1:10">
      <c r="A530" s="32">
        <v>42</v>
      </c>
      <c r="B530" s="32" t="s">
        <v>64</v>
      </c>
      <c r="C530" s="32">
        <v>127.5</v>
      </c>
      <c r="D530" s="33">
        <v>0.3</v>
      </c>
      <c r="E530" s="32">
        <v>89.25</v>
      </c>
      <c r="F530" s="32">
        <v>68.46</v>
      </c>
      <c r="G530" s="33">
        <f t="shared" si="72"/>
        <v>0.1</v>
      </c>
      <c r="H530" s="32">
        <f t="shared" si="73"/>
        <v>114.75</v>
      </c>
      <c r="I530" s="32">
        <f t="shared" si="75"/>
        <v>79.9</v>
      </c>
      <c r="J530" s="44">
        <f t="shared" si="74"/>
        <v>69.6296296296296</v>
      </c>
    </row>
    <row r="531" spans="1:10">
      <c r="A531" s="32">
        <v>43</v>
      </c>
      <c r="B531" s="32" t="s">
        <v>78</v>
      </c>
      <c r="C531" s="32">
        <v>128</v>
      </c>
      <c r="D531" s="33">
        <v>0.3</v>
      </c>
      <c r="E531" s="32">
        <v>89.6</v>
      </c>
      <c r="F531" s="32">
        <v>68.19</v>
      </c>
      <c r="G531" s="33">
        <f t="shared" si="72"/>
        <v>0.1</v>
      </c>
      <c r="H531" s="32">
        <f t="shared" si="73"/>
        <v>115.2</v>
      </c>
      <c r="I531" s="32">
        <f t="shared" si="75"/>
        <v>79.9</v>
      </c>
      <c r="J531" s="44">
        <f t="shared" si="74"/>
        <v>69.3576388888889</v>
      </c>
    </row>
    <row r="532" spans="1:10">
      <c r="A532" s="32">
        <v>44</v>
      </c>
      <c r="B532" s="32" t="s">
        <v>59</v>
      </c>
      <c r="C532" s="32">
        <v>128</v>
      </c>
      <c r="D532" s="33">
        <v>0.3</v>
      </c>
      <c r="E532" s="32">
        <v>89.6</v>
      </c>
      <c r="F532" s="32">
        <v>68.19</v>
      </c>
      <c r="G532" s="33">
        <f t="shared" si="72"/>
        <v>0.1</v>
      </c>
      <c r="H532" s="32">
        <f t="shared" si="73"/>
        <v>115.2</v>
      </c>
      <c r="I532" s="32">
        <f t="shared" si="75"/>
        <v>79.9</v>
      </c>
      <c r="J532" s="44">
        <f t="shared" si="74"/>
        <v>69.3576388888889</v>
      </c>
    </row>
    <row r="533" spans="1:10">
      <c r="A533" s="32">
        <v>45</v>
      </c>
      <c r="B533" s="32" t="s">
        <v>17</v>
      </c>
      <c r="C533" s="32">
        <v>122</v>
      </c>
      <c r="D533" s="33">
        <v>0.25</v>
      </c>
      <c r="E533" s="32">
        <v>91.5</v>
      </c>
      <c r="F533" s="32">
        <v>66.78</v>
      </c>
      <c r="G533" s="33">
        <f t="shared" si="72"/>
        <v>0.05</v>
      </c>
      <c r="H533" s="32">
        <f t="shared" si="73"/>
        <v>115.9</v>
      </c>
      <c r="I533" s="32">
        <f t="shared" si="75"/>
        <v>79.9</v>
      </c>
      <c r="J533" s="44">
        <f t="shared" si="74"/>
        <v>68.9387402933563</v>
      </c>
    </row>
    <row r="534" spans="1:10">
      <c r="A534" s="32">
        <v>46</v>
      </c>
      <c r="B534" s="32" t="s">
        <v>35</v>
      </c>
      <c r="C534" s="32">
        <v>136.5</v>
      </c>
      <c r="D534" s="33">
        <v>0.3</v>
      </c>
      <c r="E534" s="32">
        <v>95.55</v>
      </c>
      <c r="F534" s="32">
        <v>63.95</v>
      </c>
      <c r="G534" s="33">
        <f t="shared" si="72"/>
        <v>0.1</v>
      </c>
      <c r="H534" s="32">
        <f t="shared" si="73"/>
        <v>122.85</v>
      </c>
      <c r="I534" s="32">
        <f t="shared" si="75"/>
        <v>79.9</v>
      </c>
      <c r="J534" s="44">
        <f t="shared" si="74"/>
        <v>65.038665038665</v>
      </c>
    </row>
    <row r="535" spans="1:10">
      <c r="A535" s="32" t="s">
        <v>94</v>
      </c>
      <c r="J535" s="44"/>
    </row>
    <row r="536" spans="1:10">
      <c r="A536" s="41" t="s">
        <v>2</v>
      </c>
      <c r="B536" s="41" t="s">
        <v>3</v>
      </c>
      <c r="C536" s="41" t="s">
        <v>4</v>
      </c>
      <c r="D536" s="42" t="s">
        <v>5</v>
      </c>
      <c r="E536" s="41" t="s">
        <v>6</v>
      </c>
      <c r="F536" s="41" t="s">
        <v>0</v>
      </c>
      <c r="G536" s="43" t="s">
        <v>7</v>
      </c>
      <c r="H536" s="43" t="s">
        <v>8</v>
      </c>
      <c r="I536" s="43" t="s">
        <v>39</v>
      </c>
      <c r="J536" s="43" t="s">
        <v>10</v>
      </c>
    </row>
    <row r="537" spans="1:10">
      <c r="A537" s="32">
        <v>1</v>
      </c>
      <c r="B537" s="32" t="s">
        <v>11</v>
      </c>
      <c r="C537" s="32">
        <v>108</v>
      </c>
      <c r="D537" s="33">
        <v>0.35</v>
      </c>
      <c r="E537" s="32">
        <v>70.2</v>
      </c>
      <c r="F537" s="32">
        <v>100</v>
      </c>
      <c r="G537" s="33">
        <f t="shared" ref="G537:G568" si="76">D537-20%</f>
        <v>0.15</v>
      </c>
      <c r="H537" s="32">
        <f t="shared" ref="H537:H568" si="77">C537-(C537*G537)</f>
        <v>91.8</v>
      </c>
      <c r="I537" s="32">
        <f>MIN(H537:H568)</f>
        <v>91.8</v>
      </c>
      <c r="J537" s="44">
        <f t="shared" ref="J537:J568" si="78">I537/H537*100</f>
        <v>100</v>
      </c>
    </row>
    <row r="538" spans="1:10">
      <c r="A538" s="32">
        <v>2</v>
      </c>
      <c r="B538" s="32" t="s">
        <v>13</v>
      </c>
      <c r="C538" s="32">
        <v>120</v>
      </c>
      <c r="D538" s="33">
        <v>0.35</v>
      </c>
      <c r="E538" s="32">
        <v>78</v>
      </c>
      <c r="F538" s="32">
        <v>90</v>
      </c>
      <c r="G538" s="33">
        <f t="shared" si="76"/>
        <v>0.15</v>
      </c>
      <c r="H538" s="32">
        <f t="shared" si="77"/>
        <v>102</v>
      </c>
      <c r="I538" s="32">
        <f t="shared" ref="I538:I568" si="79">I537</f>
        <v>91.8</v>
      </c>
      <c r="J538" s="44">
        <f t="shared" si="78"/>
        <v>90</v>
      </c>
    </row>
    <row r="539" spans="1:10">
      <c r="A539" s="32">
        <v>3</v>
      </c>
      <c r="B539" s="32" t="s">
        <v>52</v>
      </c>
      <c r="C539" s="32">
        <v>114</v>
      </c>
      <c r="D539" s="33">
        <v>0.3</v>
      </c>
      <c r="E539" s="32">
        <v>79.8</v>
      </c>
      <c r="F539" s="32">
        <v>87.97</v>
      </c>
      <c r="G539" s="33">
        <f t="shared" si="76"/>
        <v>0.1</v>
      </c>
      <c r="H539" s="32">
        <f t="shared" si="77"/>
        <v>102.6</v>
      </c>
      <c r="I539" s="32">
        <f t="shared" si="79"/>
        <v>91.8</v>
      </c>
      <c r="J539" s="44">
        <f t="shared" si="78"/>
        <v>89.4736842105263</v>
      </c>
    </row>
    <row r="540" spans="1:10">
      <c r="A540" s="32">
        <v>4</v>
      </c>
      <c r="B540" s="32" t="s">
        <v>12</v>
      </c>
      <c r="C540" s="32">
        <v>126</v>
      </c>
      <c r="D540" s="33">
        <v>0.35</v>
      </c>
      <c r="E540" s="32">
        <v>81.9</v>
      </c>
      <c r="F540" s="32">
        <v>85.71</v>
      </c>
      <c r="G540" s="33">
        <f t="shared" si="76"/>
        <v>0.15</v>
      </c>
      <c r="H540" s="32">
        <f t="shared" si="77"/>
        <v>107.1</v>
      </c>
      <c r="I540" s="32">
        <f t="shared" si="79"/>
        <v>91.8</v>
      </c>
      <c r="J540" s="44">
        <f t="shared" si="78"/>
        <v>85.7142857142857</v>
      </c>
    </row>
    <row r="541" spans="1:10">
      <c r="A541" s="32">
        <v>5</v>
      </c>
      <c r="B541" s="32" t="s">
        <v>22</v>
      </c>
      <c r="C541" s="32">
        <v>140</v>
      </c>
      <c r="D541" s="33">
        <v>0.35</v>
      </c>
      <c r="E541" s="32">
        <v>91</v>
      </c>
      <c r="F541" s="32">
        <v>77.14</v>
      </c>
      <c r="G541" s="33">
        <f t="shared" si="76"/>
        <v>0.15</v>
      </c>
      <c r="H541" s="32">
        <f t="shared" si="77"/>
        <v>119</v>
      </c>
      <c r="I541" s="32">
        <f t="shared" si="79"/>
        <v>91.8</v>
      </c>
      <c r="J541" s="44">
        <f t="shared" si="78"/>
        <v>77.1428571428572</v>
      </c>
    </row>
    <row r="542" spans="1:10">
      <c r="A542" s="32">
        <v>6</v>
      </c>
      <c r="B542" s="32" t="s">
        <v>14</v>
      </c>
      <c r="C542" s="32">
        <v>130</v>
      </c>
      <c r="D542" s="33">
        <v>0.3</v>
      </c>
      <c r="E542" s="32">
        <v>91</v>
      </c>
      <c r="F542" s="32">
        <v>77.14</v>
      </c>
      <c r="G542" s="33">
        <f t="shared" si="76"/>
        <v>0.1</v>
      </c>
      <c r="H542" s="32">
        <f t="shared" si="77"/>
        <v>117</v>
      </c>
      <c r="I542" s="32">
        <f t="shared" si="79"/>
        <v>91.8</v>
      </c>
      <c r="J542" s="44">
        <f t="shared" si="78"/>
        <v>78.4615384615385</v>
      </c>
    </row>
    <row r="543" spans="1:10">
      <c r="A543" s="32">
        <v>7</v>
      </c>
      <c r="B543" s="32" t="s">
        <v>42</v>
      </c>
      <c r="C543" s="32">
        <v>132</v>
      </c>
      <c r="D543" s="33">
        <v>0.3</v>
      </c>
      <c r="E543" s="32">
        <v>92.4</v>
      </c>
      <c r="F543" s="32">
        <v>75.97</v>
      </c>
      <c r="G543" s="33">
        <f t="shared" si="76"/>
        <v>0.1</v>
      </c>
      <c r="H543" s="32">
        <f t="shared" si="77"/>
        <v>118.8</v>
      </c>
      <c r="I543" s="32">
        <f t="shared" si="79"/>
        <v>91.8</v>
      </c>
      <c r="J543" s="44">
        <f t="shared" si="78"/>
        <v>77.2727272727273</v>
      </c>
    </row>
    <row r="544" spans="1:10">
      <c r="A544" s="32">
        <v>8</v>
      </c>
      <c r="B544" s="32" t="s">
        <v>69</v>
      </c>
      <c r="C544" s="32">
        <v>124</v>
      </c>
      <c r="D544" s="33">
        <v>0.25</v>
      </c>
      <c r="E544" s="32">
        <v>93</v>
      </c>
      <c r="F544" s="32">
        <v>75.48</v>
      </c>
      <c r="G544" s="33">
        <f t="shared" si="76"/>
        <v>0.05</v>
      </c>
      <c r="H544" s="32">
        <f t="shared" si="77"/>
        <v>117.8</v>
      </c>
      <c r="I544" s="32">
        <f t="shared" si="79"/>
        <v>91.8</v>
      </c>
      <c r="J544" s="44">
        <f t="shared" si="78"/>
        <v>77.9286926994907</v>
      </c>
    </row>
    <row r="545" spans="1:10">
      <c r="A545" s="32">
        <v>9</v>
      </c>
      <c r="B545" s="32" t="s">
        <v>23</v>
      </c>
      <c r="C545" s="32">
        <v>145</v>
      </c>
      <c r="D545" s="33">
        <v>0.35</v>
      </c>
      <c r="E545" s="32">
        <v>94.25</v>
      </c>
      <c r="F545" s="32">
        <v>74.48</v>
      </c>
      <c r="G545" s="33">
        <f t="shared" si="76"/>
        <v>0.15</v>
      </c>
      <c r="H545" s="32">
        <f t="shared" si="77"/>
        <v>123.25</v>
      </c>
      <c r="I545" s="32">
        <f t="shared" si="79"/>
        <v>91.8</v>
      </c>
      <c r="J545" s="44">
        <f t="shared" si="78"/>
        <v>74.4827586206897</v>
      </c>
    </row>
    <row r="546" spans="1:10">
      <c r="A546" s="32">
        <v>10</v>
      </c>
      <c r="B546" s="32" t="s">
        <v>62</v>
      </c>
      <c r="C546" s="32">
        <v>135</v>
      </c>
      <c r="D546" s="33">
        <v>0.3</v>
      </c>
      <c r="E546" s="32">
        <v>94.5</v>
      </c>
      <c r="F546" s="32">
        <v>74.29</v>
      </c>
      <c r="G546" s="33">
        <f t="shared" si="76"/>
        <v>0.1</v>
      </c>
      <c r="H546" s="32">
        <f t="shared" si="77"/>
        <v>121.5</v>
      </c>
      <c r="I546" s="32">
        <f t="shared" si="79"/>
        <v>91.8</v>
      </c>
      <c r="J546" s="44">
        <f t="shared" si="78"/>
        <v>75.5555555555556</v>
      </c>
    </row>
    <row r="547" spans="1:10">
      <c r="A547" s="32">
        <v>11</v>
      </c>
      <c r="B547" s="32" t="s">
        <v>48</v>
      </c>
      <c r="C547" s="32">
        <v>136</v>
      </c>
      <c r="D547" s="33">
        <v>0.3</v>
      </c>
      <c r="E547" s="32">
        <v>95.2</v>
      </c>
      <c r="F547" s="32">
        <v>73.74</v>
      </c>
      <c r="G547" s="33">
        <f t="shared" si="76"/>
        <v>0.1</v>
      </c>
      <c r="H547" s="32">
        <f t="shared" si="77"/>
        <v>122.4</v>
      </c>
      <c r="I547" s="32">
        <f t="shared" si="79"/>
        <v>91.8</v>
      </c>
      <c r="J547" s="44">
        <f t="shared" si="78"/>
        <v>75</v>
      </c>
    </row>
    <row r="548" spans="1:10">
      <c r="A548" s="32">
        <v>12</v>
      </c>
      <c r="B548" s="32" t="s">
        <v>65</v>
      </c>
      <c r="C548" s="32">
        <v>137.5</v>
      </c>
      <c r="D548" s="33">
        <v>0.3</v>
      </c>
      <c r="E548" s="32">
        <v>96.25</v>
      </c>
      <c r="F548" s="32">
        <v>72.94</v>
      </c>
      <c r="G548" s="33">
        <f t="shared" si="76"/>
        <v>0.1</v>
      </c>
      <c r="H548" s="32">
        <f t="shared" si="77"/>
        <v>123.75</v>
      </c>
      <c r="I548" s="32">
        <f t="shared" si="79"/>
        <v>91.8</v>
      </c>
      <c r="J548" s="44">
        <f t="shared" si="78"/>
        <v>74.1818181818182</v>
      </c>
    </row>
    <row r="549" spans="1:10">
      <c r="A549" s="32">
        <v>13</v>
      </c>
      <c r="B549" s="32" t="s">
        <v>50</v>
      </c>
      <c r="C549" s="32">
        <v>121</v>
      </c>
      <c r="D549" s="33">
        <v>0.2</v>
      </c>
      <c r="E549" s="32">
        <v>96.8</v>
      </c>
      <c r="F549" s="32">
        <v>72.52</v>
      </c>
      <c r="G549" s="33">
        <f t="shared" si="76"/>
        <v>0</v>
      </c>
      <c r="H549" s="32">
        <f t="shared" si="77"/>
        <v>121</v>
      </c>
      <c r="I549" s="32">
        <f t="shared" si="79"/>
        <v>91.8</v>
      </c>
      <c r="J549" s="44">
        <f t="shared" si="78"/>
        <v>75.8677685950413</v>
      </c>
    </row>
    <row r="550" spans="1:10">
      <c r="A550" s="32">
        <v>14</v>
      </c>
      <c r="B550" s="32" t="s">
        <v>64</v>
      </c>
      <c r="C550" s="32">
        <v>139</v>
      </c>
      <c r="D550" s="33">
        <v>0.3</v>
      </c>
      <c r="E550" s="32">
        <v>97.3</v>
      </c>
      <c r="F550" s="32">
        <v>72.15</v>
      </c>
      <c r="G550" s="33">
        <f t="shared" si="76"/>
        <v>0.1</v>
      </c>
      <c r="H550" s="32">
        <f t="shared" si="77"/>
        <v>125.1</v>
      </c>
      <c r="I550" s="32">
        <f t="shared" si="79"/>
        <v>91.8</v>
      </c>
      <c r="J550" s="44">
        <f t="shared" si="78"/>
        <v>73.3812949640288</v>
      </c>
    </row>
    <row r="551" spans="1:10">
      <c r="A551" s="32">
        <v>15</v>
      </c>
      <c r="B551" s="32" t="s">
        <v>19</v>
      </c>
      <c r="C551" s="32">
        <v>130</v>
      </c>
      <c r="D551" s="33">
        <v>0.25</v>
      </c>
      <c r="E551" s="32">
        <v>97.5</v>
      </c>
      <c r="F551" s="32">
        <v>72</v>
      </c>
      <c r="G551" s="33">
        <f t="shared" si="76"/>
        <v>0.05</v>
      </c>
      <c r="H551" s="32">
        <f t="shared" si="77"/>
        <v>123.5</v>
      </c>
      <c r="I551" s="32">
        <f t="shared" si="79"/>
        <v>91.8</v>
      </c>
      <c r="J551" s="44">
        <f t="shared" si="78"/>
        <v>74.331983805668</v>
      </c>
    </row>
    <row r="552" spans="1:10">
      <c r="A552" s="32">
        <v>16</v>
      </c>
      <c r="B552" s="32" t="s">
        <v>18</v>
      </c>
      <c r="C552" s="32">
        <v>130</v>
      </c>
      <c r="D552" s="33">
        <v>0.25</v>
      </c>
      <c r="E552" s="32">
        <v>97.5</v>
      </c>
      <c r="F552" s="32">
        <v>72</v>
      </c>
      <c r="G552" s="33">
        <f t="shared" si="76"/>
        <v>0.05</v>
      </c>
      <c r="H552" s="32">
        <f t="shared" si="77"/>
        <v>123.5</v>
      </c>
      <c r="I552" s="32">
        <f t="shared" si="79"/>
        <v>91.8</v>
      </c>
      <c r="J552" s="44">
        <f t="shared" si="78"/>
        <v>74.331983805668</v>
      </c>
    </row>
    <row r="553" spans="1:10">
      <c r="A553" s="32">
        <v>17</v>
      </c>
      <c r="B553" s="32" t="s">
        <v>33</v>
      </c>
      <c r="C553" s="32">
        <v>140</v>
      </c>
      <c r="D553" s="33">
        <v>0.3</v>
      </c>
      <c r="E553" s="32">
        <v>98</v>
      </c>
      <c r="F553" s="32">
        <v>71.63</v>
      </c>
      <c r="G553" s="33">
        <f t="shared" si="76"/>
        <v>0.1</v>
      </c>
      <c r="H553" s="32">
        <f t="shared" si="77"/>
        <v>126</v>
      </c>
      <c r="I553" s="32">
        <f t="shared" si="79"/>
        <v>91.8</v>
      </c>
      <c r="J553" s="44">
        <f t="shared" si="78"/>
        <v>72.8571428571429</v>
      </c>
    </row>
    <row r="554" spans="1:10">
      <c r="A554" s="32">
        <v>18</v>
      </c>
      <c r="B554" s="32" t="s">
        <v>21</v>
      </c>
      <c r="C554" s="32">
        <v>140</v>
      </c>
      <c r="D554" s="33">
        <v>0.3</v>
      </c>
      <c r="E554" s="32">
        <v>98</v>
      </c>
      <c r="F554" s="32">
        <v>71.63</v>
      </c>
      <c r="G554" s="33">
        <f t="shared" si="76"/>
        <v>0.1</v>
      </c>
      <c r="H554" s="32">
        <f t="shared" si="77"/>
        <v>126</v>
      </c>
      <c r="I554" s="32">
        <f t="shared" si="79"/>
        <v>91.8</v>
      </c>
      <c r="J554" s="44">
        <f t="shared" si="78"/>
        <v>72.8571428571429</v>
      </c>
    </row>
    <row r="555" spans="1:10">
      <c r="A555" s="32">
        <v>19</v>
      </c>
      <c r="B555" s="32" t="s">
        <v>15</v>
      </c>
      <c r="C555" s="32">
        <v>140</v>
      </c>
      <c r="D555" s="33">
        <v>0.3</v>
      </c>
      <c r="E555" s="32">
        <v>98</v>
      </c>
      <c r="F555" s="32">
        <v>71.63</v>
      </c>
      <c r="G555" s="33">
        <f t="shared" si="76"/>
        <v>0.1</v>
      </c>
      <c r="H555" s="32">
        <f t="shared" si="77"/>
        <v>126</v>
      </c>
      <c r="I555" s="32">
        <f t="shared" si="79"/>
        <v>91.8</v>
      </c>
      <c r="J555" s="44">
        <f t="shared" si="78"/>
        <v>72.8571428571429</v>
      </c>
    </row>
    <row r="556" spans="1:10">
      <c r="A556" s="32">
        <v>20</v>
      </c>
      <c r="B556" s="32" t="s">
        <v>34</v>
      </c>
      <c r="C556" s="32">
        <v>140</v>
      </c>
      <c r="D556" s="33">
        <v>0.3</v>
      </c>
      <c r="E556" s="32">
        <v>98</v>
      </c>
      <c r="F556" s="32">
        <v>71.63</v>
      </c>
      <c r="G556" s="33">
        <f t="shared" si="76"/>
        <v>0.1</v>
      </c>
      <c r="H556" s="32">
        <f t="shared" si="77"/>
        <v>126</v>
      </c>
      <c r="I556" s="32">
        <f t="shared" si="79"/>
        <v>91.8</v>
      </c>
      <c r="J556" s="44">
        <f t="shared" si="78"/>
        <v>72.8571428571429</v>
      </c>
    </row>
    <row r="557" spans="1:10">
      <c r="A557" s="32">
        <v>21</v>
      </c>
      <c r="B557" s="32" t="s">
        <v>24</v>
      </c>
      <c r="C557" s="32">
        <v>122.7</v>
      </c>
      <c r="D557" s="33">
        <v>0.2</v>
      </c>
      <c r="E557" s="32">
        <v>98.16</v>
      </c>
      <c r="F557" s="32">
        <v>71.52</v>
      </c>
      <c r="G557" s="33">
        <f t="shared" si="76"/>
        <v>0</v>
      </c>
      <c r="H557" s="32">
        <f t="shared" si="77"/>
        <v>122.7</v>
      </c>
      <c r="I557" s="32">
        <f t="shared" si="79"/>
        <v>91.8</v>
      </c>
      <c r="J557" s="44">
        <f t="shared" si="78"/>
        <v>74.8166259168704</v>
      </c>
    </row>
    <row r="558" spans="1:10">
      <c r="A558" s="32">
        <v>22</v>
      </c>
      <c r="B558" s="32" t="s">
        <v>66</v>
      </c>
      <c r="C558" s="32">
        <v>141</v>
      </c>
      <c r="D558" s="33">
        <v>0.3</v>
      </c>
      <c r="E558" s="32">
        <v>98.7</v>
      </c>
      <c r="F558" s="32">
        <v>71.12</v>
      </c>
      <c r="G558" s="33">
        <f t="shared" si="76"/>
        <v>0.1</v>
      </c>
      <c r="H558" s="32">
        <f t="shared" si="77"/>
        <v>126.9</v>
      </c>
      <c r="I558" s="32">
        <f t="shared" si="79"/>
        <v>91.8</v>
      </c>
      <c r="J558" s="44">
        <f t="shared" si="78"/>
        <v>72.3404255319149</v>
      </c>
    </row>
    <row r="559" spans="1:10">
      <c r="A559" s="32">
        <v>23</v>
      </c>
      <c r="B559" s="32" t="s">
        <v>45</v>
      </c>
      <c r="C559" s="32">
        <v>144</v>
      </c>
      <c r="D559" s="33">
        <v>0.3</v>
      </c>
      <c r="E559" s="32">
        <v>100.8</v>
      </c>
      <c r="F559" s="32">
        <v>69.64</v>
      </c>
      <c r="G559" s="33">
        <f t="shared" si="76"/>
        <v>0.1</v>
      </c>
      <c r="H559" s="32">
        <f t="shared" si="77"/>
        <v>129.6</v>
      </c>
      <c r="I559" s="32">
        <f t="shared" si="79"/>
        <v>91.8</v>
      </c>
      <c r="J559" s="44">
        <f t="shared" si="78"/>
        <v>70.8333333333333</v>
      </c>
    </row>
    <row r="560" spans="1:10">
      <c r="A560" s="32">
        <v>24</v>
      </c>
      <c r="B560" s="32" t="s">
        <v>46</v>
      </c>
      <c r="C560" s="32">
        <v>144</v>
      </c>
      <c r="D560" s="33">
        <v>0.3</v>
      </c>
      <c r="E560" s="32">
        <v>100.8</v>
      </c>
      <c r="F560" s="32">
        <v>69.64</v>
      </c>
      <c r="G560" s="33">
        <f t="shared" si="76"/>
        <v>0.1</v>
      </c>
      <c r="H560" s="32">
        <f t="shared" si="77"/>
        <v>129.6</v>
      </c>
      <c r="I560" s="32">
        <f t="shared" si="79"/>
        <v>91.8</v>
      </c>
      <c r="J560" s="44">
        <f t="shared" si="78"/>
        <v>70.8333333333333</v>
      </c>
    </row>
    <row r="561" spans="1:10">
      <c r="A561" s="32">
        <v>25</v>
      </c>
      <c r="B561" s="32" t="s">
        <v>60</v>
      </c>
      <c r="C561" s="32">
        <v>144</v>
      </c>
      <c r="D561" s="33">
        <v>0.3</v>
      </c>
      <c r="E561" s="32">
        <v>100.8</v>
      </c>
      <c r="F561" s="32">
        <v>69.64</v>
      </c>
      <c r="G561" s="33">
        <f t="shared" si="76"/>
        <v>0.1</v>
      </c>
      <c r="H561" s="32">
        <f t="shared" si="77"/>
        <v>129.6</v>
      </c>
      <c r="I561" s="32">
        <f t="shared" si="79"/>
        <v>91.8</v>
      </c>
      <c r="J561" s="44">
        <f t="shared" si="78"/>
        <v>70.8333333333333</v>
      </c>
    </row>
    <row r="562" spans="1:10">
      <c r="A562" s="32">
        <v>26</v>
      </c>
      <c r="B562" s="32" t="s">
        <v>56</v>
      </c>
      <c r="C562" s="32">
        <v>148</v>
      </c>
      <c r="D562" s="33">
        <v>0.3</v>
      </c>
      <c r="E562" s="32">
        <v>103.6</v>
      </c>
      <c r="F562" s="32">
        <v>67.76</v>
      </c>
      <c r="G562" s="33">
        <f t="shared" si="76"/>
        <v>0.1</v>
      </c>
      <c r="H562" s="32">
        <f t="shared" si="77"/>
        <v>133.2</v>
      </c>
      <c r="I562" s="32">
        <f t="shared" si="79"/>
        <v>91.8</v>
      </c>
      <c r="J562" s="44">
        <f t="shared" si="78"/>
        <v>68.9189189189189</v>
      </c>
    </row>
    <row r="563" spans="1:10">
      <c r="A563" s="32">
        <v>27</v>
      </c>
      <c r="B563" s="32" t="s">
        <v>54</v>
      </c>
      <c r="C563" s="32">
        <v>148</v>
      </c>
      <c r="D563" s="33">
        <v>0.3</v>
      </c>
      <c r="E563" s="32">
        <v>103.6</v>
      </c>
      <c r="F563" s="32">
        <v>67.76</v>
      </c>
      <c r="G563" s="33">
        <f t="shared" si="76"/>
        <v>0.1</v>
      </c>
      <c r="H563" s="32">
        <f t="shared" si="77"/>
        <v>133.2</v>
      </c>
      <c r="I563" s="32">
        <f t="shared" si="79"/>
        <v>91.8</v>
      </c>
      <c r="J563" s="44">
        <f t="shared" si="78"/>
        <v>68.9189189189189</v>
      </c>
    </row>
    <row r="564" spans="1:10">
      <c r="A564" s="32">
        <v>28</v>
      </c>
      <c r="B564" s="32" t="s">
        <v>59</v>
      </c>
      <c r="C564" s="32">
        <v>150</v>
      </c>
      <c r="D564" s="33">
        <v>0.3</v>
      </c>
      <c r="E564" s="32">
        <v>105</v>
      </c>
      <c r="F564" s="32">
        <v>66.86</v>
      </c>
      <c r="G564" s="33">
        <f t="shared" si="76"/>
        <v>0.1</v>
      </c>
      <c r="H564" s="32">
        <f t="shared" si="77"/>
        <v>135</v>
      </c>
      <c r="I564" s="32">
        <f t="shared" si="79"/>
        <v>91.8</v>
      </c>
      <c r="J564" s="44">
        <f t="shared" si="78"/>
        <v>68</v>
      </c>
    </row>
    <row r="565" spans="1:10">
      <c r="A565" s="32">
        <v>29</v>
      </c>
      <c r="B565" s="32" t="s">
        <v>20</v>
      </c>
      <c r="C565" s="32">
        <v>140.8</v>
      </c>
      <c r="D565" s="33">
        <v>0.25</v>
      </c>
      <c r="E565" s="32">
        <v>105.6</v>
      </c>
      <c r="F565" s="32">
        <v>66.48</v>
      </c>
      <c r="G565" s="33">
        <f t="shared" si="76"/>
        <v>0.05</v>
      </c>
      <c r="H565" s="32">
        <f t="shared" si="77"/>
        <v>133.76</v>
      </c>
      <c r="I565" s="32">
        <f t="shared" si="79"/>
        <v>91.8</v>
      </c>
      <c r="J565" s="44">
        <f t="shared" si="78"/>
        <v>68.6303827751196</v>
      </c>
    </row>
    <row r="566" spans="1:10">
      <c r="A566" s="32">
        <v>30</v>
      </c>
      <c r="B566" s="32" t="s">
        <v>29</v>
      </c>
      <c r="C566" s="32">
        <v>144</v>
      </c>
      <c r="D566" s="33">
        <v>0.25</v>
      </c>
      <c r="E566" s="32">
        <v>108</v>
      </c>
      <c r="F566" s="32">
        <v>65</v>
      </c>
      <c r="G566" s="33">
        <f t="shared" si="76"/>
        <v>0.05</v>
      </c>
      <c r="H566" s="32">
        <f t="shared" si="77"/>
        <v>136.8</v>
      </c>
      <c r="I566" s="32">
        <f t="shared" si="79"/>
        <v>91.8</v>
      </c>
      <c r="J566" s="44">
        <f t="shared" si="78"/>
        <v>67.1052631578947</v>
      </c>
    </row>
    <row r="567" spans="1:10">
      <c r="A567" s="32">
        <v>31</v>
      </c>
      <c r="B567" s="32" t="s">
        <v>17</v>
      </c>
      <c r="C567" s="32">
        <v>152</v>
      </c>
      <c r="D567" s="33">
        <v>0.25</v>
      </c>
      <c r="E567" s="32">
        <v>114</v>
      </c>
      <c r="F567" s="32">
        <v>61.58</v>
      </c>
      <c r="G567" s="33">
        <f t="shared" si="76"/>
        <v>0.05</v>
      </c>
      <c r="H567" s="32">
        <f t="shared" si="77"/>
        <v>144.4</v>
      </c>
      <c r="I567" s="32">
        <f t="shared" si="79"/>
        <v>91.8</v>
      </c>
      <c r="J567" s="44">
        <f t="shared" si="78"/>
        <v>63.5734072022161</v>
      </c>
    </row>
    <row r="568" spans="1:10">
      <c r="A568" s="32">
        <v>32</v>
      </c>
      <c r="B568" s="32" t="s">
        <v>35</v>
      </c>
      <c r="C568" s="32">
        <v>176.4</v>
      </c>
      <c r="D568" s="33">
        <v>0.3</v>
      </c>
      <c r="E568" s="32">
        <v>123.48</v>
      </c>
      <c r="F568" s="32">
        <v>56.85</v>
      </c>
      <c r="G568" s="33">
        <f t="shared" si="76"/>
        <v>0.1</v>
      </c>
      <c r="H568" s="32">
        <f t="shared" si="77"/>
        <v>158.76</v>
      </c>
      <c r="I568" s="32">
        <f t="shared" si="79"/>
        <v>91.8</v>
      </c>
      <c r="J568" s="44">
        <f t="shared" si="78"/>
        <v>57.8231292517007</v>
      </c>
    </row>
    <row r="569" spans="1:10">
      <c r="A569" s="32" t="s">
        <v>95</v>
      </c>
      <c r="J569" s="44"/>
    </row>
    <row r="570" spans="1:10">
      <c r="A570" s="41" t="s">
        <v>2</v>
      </c>
      <c r="B570" s="41" t="s">
        <v>3</v>
      </c>
      <c r="C570" s="41" t="s">
        <v>4</v>
      </c>
      <c r="D570" s="42" t="s">
        <v>5</v>
      </c>
      <c r="E570" s="41" t="s">
        <v>6</v>
      </c>
      <c r="F570" s="41" t="s">
        <v>0</v>
      </c>
      <c r="G570" s="43" t="s">
        <v>7</v>
      </c>
      <c r="H570" s="43" t="s">
        <v>8</v>
      </c>
      <c r="I570" s="43" t="s">
        <v>39</v>
      </c>
      <c r="J570" s="43" t="s">
        <v>10</v>
      </c>
    </row>
    <row r="571" spans="1:10">
      <c r="A571" s="32">
        <v>1</v>
      </c>
      <c r="B571" s="32" t="s">
        <v>11</v>
      </c>
      <c r="C571" s="32">
        <v>108</v>
      </c>
      <c r="D571" s="33">
        <v>0.35</v>
      </c>
      <c r="E571" s="32">
        <v>70.2</v>
      </c>
      <c r="F571" s="32">
        <v>100</v>
      </c>
      <c r="G571" s="33">
        <f t="shared" ref="G571:G599" si="80">D571-20%</f>
        <v>0.15</v>
      </c>
      <c r="H571" s="32">
        <f t="shared" ref="H571:H599" si="81">C571-(C571*G571)</f>
        <v>91.8</v>
      </c>
      <c r="I571" s="32">
        <f>MIN(H571:H599)</f>
        <v>91.8</v>
      </c>
      <c r="J571" s="44">
        <f t="shared" ref="J571:J599" si="82">I571/H571*100</f>
        <v>100</v>
      </c>
    </row>
    <row r="572" spans="1:10">
      <c r="A572" s="32">
        <v>2</v>
      </c>
      <c r="B572" s="32" t="s">
        <v>52</v>
      </c>
      <c r="C572" s="32">
        <v>114</v>
      </c>
      <c r="D572" s="33">
        <v>0.3</v>
      </c>
      <c r="E572" s="32">
        <v>79.8</v>
      </c>
      <c r="F572" s="32">
        <v>87.97</v>
      </c>
      <c r="G572" s="33">
        <f t="shared" si="80"/>
        <v>0.1</v>
      </c>
      <c r="H572" s="32">
        <f t="shared" si="81"/>
        <v>102.6</v>
      </c>
      <c r="I572" s="32">
        <f t="shared" ref="I572:I599" si="83">I571</f>
        <v>91.8</v>
      </c>
      <c r="J572" s="44">
        <f t="shared" si="82"/>
        <v>89.4736842105263</v>
      </c>
    </row>
    <row r="573" spans="1:10">
      <c r="A573" s="32">
        <v>3</v>
      </c>
      <c r="B573" s="32" t="s">
        <v>12</v>
      </c>
      <c r="C573" s="32">
        <v>126</v>
      </c>
      <c r="D573" s="33">
        <v>0.35</v>
      </c>
      <c r="E573" s="32">
        <v>81.9</v>
      </c>
      <c r="F573" s="32">
        <v>85.71</v>
      </c>
      <c r="G573" s="33">
        <f t="shared" si="80"/>
        <v>0.15</v>
      </c>
      <c r="H573" s="32">
        <f t="shared" si="81"/>
        <v>107.1</v>
      </c>
      <c r="I573" s="32">
        <f t="shared" si="83"/>
        <v>91.8</v>
      </c>
      <c r="J573" s="44">
        <f t="shared" si="82"/>
        <v>85.7142857142857</v>
      </c>
    </row>
    <row r="574" spans="1:10">
      <c r="A574" s="32">
        <v>4</v>
      </c>
      <c r="B574" s="32" t="s">
        <v>22</v>
      </c>
      <c r="C574" s="32">
        <v>140</v>
      </c>
      <c r="D574" s="33">
        <v>0.35</v>
      </c>
      <c r="E574" s="32">
        <v>91</v>
      </c>
      <c r="F574" s="32">
        <v>77.14</v>
      </c>
      <c r="G574" s="33">
        <f t="shared" si="80"/>
        <v>0.15</v>
      </c>
      <c r="H574" s="32">
        <f t="shared" si="81"/>
        <v>119</v>
      </c>
      <c r="I574" s="32">
        <f t="shared" si="83"/>
        <v>91.8</v>
      </c>
      <c r="J574" s="44">
        <f t="shared" si="82"/>
        <v>77.1428571428572</v>
      </c>
    </row>
    <row r="575" spans="1:10">
      <c r="A575" s="32">
        <v>5</v>
      </c>
      <c r="B575" s="32" t="s">
        <v>42</v>
      </c>
      <c r="C575" s="32">
        <v>132</v>
      </c>
      <c r="D575" s="33">
        <v>0.3</v>
      </c>
      <c r="E575" s="32">
        <v>92.4</v>
      </c>
      <c r="F575" s="32">
        <v>75.97</v>
      </c>
      <c r="G575" s="33">
        <f t="shared" si="80"/>
        <v>0.1</v>
      </c>
      <c r="H575" s="32">
        <f t="shared" si="81"/>
        <v>118.8</v>
      </c>
      <c r="I575" s="32">
        <f t="shared" si="83"/>
        <v>91.8</v>
      </c>
      <c r="J575" s="44">
        <f t="shared" si="82"/>
        <v>77.2727272727273</v>
      </c>
    </row>
    <row r="576" spans="1:10">
      <c r="A576" s="32">
        <v>6</v>
      </c>
      <c r="B576" s="32" t="s">
        <v>69</v>
      </c>
      <c r="C576" s="32">
        <v>124</v>
      </c>
      <c r="D576" s="33">
        <v>0.25</v>
      </c>
      <c r="E576" s="32">
        <v>93</v>
      </c>
      <c r="F576" s="32">
        <v>75.48</v>
      </c>
      <c r="G576" s="33">
        <f t="shared" si="80"/>
        <v>0.05</v>
      </c>
      <c r="H576" s="32">
        <f t="shared" si="81"/>
        <v>117.8</v>
      </c>
      <c r="I576" s="32">
        <f t="shared" si="83"/>
        <v>91.8</v>
      </c>
      <c r="J576" s="44">
        <f t="shared" si="82"/>
        <v>77.9286926994907</v>
      </c>
    </row>
    <row r="577" spans="1:10">
      <c r="A577" s="32">
        <v>7</v>
      </c>
      <c r="B577" s="32" t="s">
        <v>23</v>
      </c>
      <c r="C577" s="32">
        <v>145</v>
      </c>
      <c r="D577" s="33">
        <v>0.35</v>
      </c>
      <c r="E577" s="32">
        <v>94.25</v>
      </c>
      <c r="F577" s="32">
        <v>74.48</v>
      </c>
      <c r="G577" s="33">
        <f t="shared" si="80"/>
        <v>0.15</v>
      </c>
      <c r="H577" s="32">
        <f t="shared" si="81"/>
        <v>123.25</v>
      </c>
      <c r="I577" s="32">
        <f t="shared" si="83"/>
        <v>91.8</v>
      </c>
      <c r="J577" s="44">
        <f t="shared" si="82"/>
        <v>74.4827586206897</v>
      </c>
    </row>
    <row r="578" spans="1:10">
      <c r="A578" s="32">
        <v>8</v>
      </c>
      <c r="B578" s="32" t="s">
        <v>62</v>
      </c>
      <c r="C578" s="32">
        <v>136</v>
      </c>
      <c r="D578" s="33">
        <v>0.3</v>
      </c>
      <c r="E578" s="32">
        <v>95.2</v>
      </c>
      <c r="F578" s="32">
        <v>73.74</v>
      </c>
      <c r="G578" s="33">
        <f t="shared" si="80"/>
        <v>0.1</v>
      </c>
      <c r="H578" s="32">
        <f t="shared" si="81"/>
        <v>122.4</v>
      </c>
      <c r="I578" s="32">
        <f t="shared" si="83"/>
        <v>91.8</v>
      </c>
      <c r="J578" s="44">
        <f t="shared" si="82"/>
        <v>75</v>
      </c>
    </row>
    <row r="579" spans="1:10">
      <c r="A579" s="32">
        <v>9</v>
      </c>
      <c r="B579" s="32" t="s">
        <v>48</v>
      </c>
      <c r="C579" s="32">
        <v>136</v>
      </c>
      <c r="D579" s="33">
        <v>0.3</v>
      </c>
      <c r="E579" s="32">
        <v>95.2</v>
      </c>
      <c r="F579" s="32">
        <v>73.74</v>
      </c>
      <c r="G579" s="33">
        <f t="shared" si="80"/>
        <v>0.1</v>
      </c>
      <c r="H579" s="32">
        <f t="shared" si="81"/>
        <v>122.4</v>
      </c>
      <c r="I579" s="32">
        <f t="shared" si="83"/>
        <v>91.8</v>
      </c>
      <c r="J579" s="44">
        <f t="shared" si="82"/>
        <v>75</v>
      </c>
    </row>
    <row r="580" spans="1:10">
      <c r="A580" s="32">
        <v>10</v>
      </c>
      <c r="B580" s="32" t="s">
        <v>65</v>
      </c>
      <c r="C580" s="32">
        <v>137.5</v>
      </c>
      <c r="D580" s="33">
        <v>0.3</v>
      </c>
      <c r="E580" s="32">
        <v>96.25</v>
      </c>
      <c r="F580" s="32">
        <v>72.94</v>
      </c>
      <c r="G580" s="33">
        <f t="shared" si="80"/>
        <v>0.1</v>
      </c>
      <c r="H580" s="32">
        <f t="shared" si="81"/>
        <v>123.75</v>
      </c>
      <c r="I580" s="32">
        <f t="shared" si="83"/>
        <v>91.8</v>
      </c>
      <c r="J580" s="44">
        <f t="shared" si="82"/>
        <v>74.1818181818182</v>
      </c>
    </row>
    <row r="581" spans="1:10">
      <c r="A581" s="32">
        <v>11</v>
      </c>
      <c r="B581" s="32" t="s">
        <v>50</v>
      </c>
      <c r="C581" s="32">
        <v>121</v>
      </c>
      <c r="D581" s="33">
        <v>0.2</v>
      </c>
      <c r="E581" s="32">
        <v>96.8</v>
      </c>
      <c r="F581" s="32">
        <v>72.52</v>
      </c>
      <c r="G581" s="33">
        <f t="shared" si="80"/>
        <v>0</v>
      </c>
      <c r="H581" s="32">
        <f t="shared" si="81"/>
        <v>121</v>
      </c>
      <c r="I581" s="32">
        <f t="shared" si="83"/>
        <v>91.8</v>
      </c>
      <c r="J581" s="44">
        <f t="shared" si="82"/>
        <v>75.8677685950413</v>
      </c>
    </row>
    <row r="582" spans="1:10">
      <c r="A582" s="32">
        <v>12</v>
      </c>
      <c r="B582" s="32" t="s">
        <v>64</v>
      </c>
      <c r="C582" s="32">
        <v>139</v>
      </c>
      <c r="D582" s="33">
        <v>0.3</v>
      </c>
      <c r="E582" s="32">
        <v>97.3</v>
      </c>
      <c r="F582" s="32">
        <v>72.15</v>
      </c>
      <c r="G582" s="33">
        <f t="shared" si="80"/>
        <v>0.1</v>
      </c>
      <c r="H582" s="32">
        <f t="shared" si="81"/>
        <v>125.1</v>
      </c>
      <c r="I582" s="32">
        <f t="shared" si="83"/>
        <v>91.8</v>
      </c>
      <c r="J582" s="44">
        <f t="shared" si="82"/>
        <v>73.3812949640288</v>
      </c>
    </row>
    <row r="583" spans="1:10">
      <c r="A583" s="32">
        <v>13</v>
      </c>
      <c r="B583" s="32" t="s">
        <v>19</v>
      </c>
      <c r="C583" s="32">
        <v>130</v>
      </c>
      <c r="D583" s="33">
        <v>0.25</v>
      </c>
      <c r="E583" s="32">
        <v>97.5</v>
      </c>
      <c r="F583" s="32">
        <v>72</v>
      </c>
      <c r="G583" s="33">
        <f t="shared" si="80"/>
        <v>0.05</v>
      </c>
      <c r="H583" s="32">
        <f t="shared" si="81"/>
        <v>123.5</v>
      </c>
      <c r="I583" s="32">
        <f t="shared" si="83"/>
        <v>91.8</v>
      </c>
      <c r="J583" s="44">
        <f t="shared" si="82"/>
        <v>74.331983805668</v>
      </c>
    </row>
    <row r="584" spans="1:10">
      <c r="A584" s="32">
        <v>14</v>
      </c>
      <c r="B584" s="32" t="s">
        <v>18</v>
      </c>
      <c r="C584" s="32">
        <v>130</v>
      </c>
      <c r="D584" s="33">
        <v>0.25</v>
      </c>
      <c r="E584" s="32">
        <v>97.5</v>
      </c>
      <c r="F584" s="32">
        <v>72</v>
      </c>
      <c r="G584" s="33">
        <f t="shared" si="80"/>
        <v>0.05</v>
      </c>
      <c r="H584" s="32">
        <f t="shared" si="81"/>
        <v>123.5</v>
      </c>
      <c r="I584" s="32">
        <f t="shared" si="83"/>
        <v>91.8</v>
      </c>
      <c r="J584" s="44">
        <f t="shared" si="82"/>
        <v>74.331983805668</v>
      </c>
    </row>
    <row r="585" spans="1:10">
      <c r="A585" s="32">
        <v>15</v>
      </c>
      <c r="B585" s="32" t="s">
        <v>33</v>
      </c>
      <c r="C585" s="32">
        <v>140</v>
      </c>
      <c r="D585" s="33">
        <v>0.3</v>
      </c>
      <c r="E585" s="32">
        <v>98</v>
      </c>
      <c r="F585" s="32">
        <v>71.63</v>
      </c>
      <c r="G585" s="33">
        <f t="shared" si="80"/>
        <v>0.1</v>
      </c>
      <c r="H585" s="32">
        <f t="shared" si="81"/>
        <v>126</v>
      </c>
      <c r="I585" s="32">
        <f t="shared" si="83"/>
        <v>91.8</v>
      </c>
      <c r="J585" s="44">
        <f t="shared" si="82"/>
        <v>72.8571428571429</v>
      </c>
    </row>
    <row r="586" spans="1:10">
      <c r="A586" s="32">
        <v>16</v>
      </c>
      <c r="B586" s="32" t="s">
        <v>21</v>
      </c>
      <c r="C586" s="32">
        <v>140</v>
      </c>
      <c r="D586" s="33">
        <v>0.3</v>
      </c>
      <c r="E586" s="32">
        <v>98</v>
      </c>
      <c r="F586" s="32">
        <v>71.63</v>
      </c>
      <c r="G586" s="33">
        <f t="shared" si="80"/>
        <v>0.1</v>
      </c>
      <c r="H586" s="32">
        <f t="shared" si="81"/>
        <v>126</v>
      </c>
      <c r="I586" s="32">
        <f t="shared" si="83"/>
        <v>91.8</v>
      </c>
      <c r="J586" s="44">
        <f t="shared" si="82"/>
        <v>72.8571428571429</v>
      </c>
    </row>
    <row r="587" spans="1:10">
      <c r="A587" s="32">
        <v>17</v>
      </c>
      <c r="B587" s="32" t="s">
        <v>34</v>
      </c>
      <c r="C587" s="32">
        <v>140</v>
      </c>
      <c r="D587" s="33">
        <v>0.3</v>
      </c>
      <c r="E587" s="32">
        <v>98</v>
      </c>
      <c r="F587" s="32">
        <v>71.63</v>
      </c>
      <c r="G587" s="33">
        <f t="shared" si="80"/>
        <v>0.1</v>
      </c>
      <c r="H587" s="32">
        <f t="shared" si="81"/>
        <v>126</v>
      </c>
      <c r="I587" s="32">
        <f t="shared" si="83"/>
        <v>91.8</v>
      </c>
      <c r="J587" s="44">
        <f t="shared" si="82"/>
        <v>72.8571428571429</v>
      </c>
    </row>
    <row r="588" spans="1:10">
      <c r="A588" s="32">
        <v>18</v>
      </c>
      <c r="B588" s="32" t="s">
        <v>24</v>
      </c>
      <c r="C588" s="32">
        <v>122.7</v>
      </c>
      <c r="D588" s="33">
        <v>0.2</v>
      </c>
      <c r="E588" s="32">
        <v>98.16</v>
      </c>
      <c r="F588" s="32">
        <v>71.52</v>
      </c>
      <c r="G588" s="33">
        <f t="shared" si="80"/>
        <v>0</v>
      </c>
      <c r="H588" s="32">
        <f t="shared" si="81"/>
        <v>122.7</v>
      </c>
      <c r="I588" s="32">
        <f t="shared" si="83"/>
        <v>91.8</v>
      </c>
      <c r="J588" s="44">
        <f t="shared" si="82"/>
        <v>74.8166259168704</v>
      </c>
    </row>
    <row r="589" spans="1:10">
      <c r="A589" s="32">
        <v>19</v>
      </c>
      <c r="B589" s="32" t="s">
        <v>66</v>
      </c>
      <c r="C589" s="32">
        <v>141</v>
      </c>
      <c r="D589" s="33">
        <v>0.3</v>
      </c>
      <c r="E589" s="32">
        <v>98.7</v>
      </c>
      <c r="F589" s="32">
        <v>71.12</v>
      </c>
      <c r="G589" s="33">
        <f t="shared" si="80"/>
        <v>0.1</v>
      </c>
      <c r="H589" s="32">
        <f t="shared" si="81"/>
        <v>126.9</v>
      </c>
      <c r="I589" s="32">
        <f t="shared" si="83"/>
        <v>91.8</v>
      </c>
      <c r="J589" s="44">
        <f t="shared" si="82"/>
        <v>72.3404255319149</v>
      </c>
    </row>
    <row r="590" spans="1:10">
      <c r="A590" s="32">
        <v>20</v>
      </c>
      <c r="B590" s="32" t="s">
        <v>45</v>
      </c>
      <c r="C590" s="32">
        <v>144</v>
      </c>
      <c r="D590" s="33">
        <v>0.3</v>
      </c>
      <c r="E590" s="32">
        <v>100.8</v>
      </c>
      <c r="F590" s="32">
        <v>69.64</v>
      </c>
      <c r="G590" s="33">
        <f t="shared" si="80"/>
        <v>0.1</v>
      </c>
      <c r="H590" s="32">
        <f t="shared" si="81"/>
        <v>129.6</v>
      </c>
      <c r="I590" s="32">
        <f t="shared" si="83"/>
        <v>91.8</v>
      </c>
      <c r="J590" s="44">
        <f t="shared" si="82"/>
        <v>70.8333333333333</v>
      </c>
    </row>
    <row r="591" spans="1:10">
      <c r="A591" s="32">
        <v>21</v>
      </c>
      <c r="B591" s="32" t="s">
        <v>46</v>
      </c>
      <c r="C591" s="32">
        <v>144</v>
      </c>
      <c r="D591" s="33">
        <v>0.3</v>
      </c>
      <c r="E591" s="32">
        <v>100.8</v>
      </c>
      <c r="F591" s="32">
        <v>69.64</v>
      </c>
      <c r="G591" s="33">
        <f t="shared" si="80"/>
        <v>0.1</v>
      </c>
      <c r="H591" s="32">
        <f t="shared" si="81"/>
        <v>129.6</v>
      </c>
      <c r="I591" s="32">
        <f t="shared" si="83"/>
        <v>91.8</v>
      </c>
      <c r="J591" s="44">
        <f t="shared" si="82"/>
        <v>70.8333333333333</v>
      </c>
    </row>
    <row r="592" spans="1:10">
      <c r="A592" s="32">
        <v>22</v>
      </c>
      <c r="B592" s="32" t="s">
        <v>60</v>
      </c>
      <c r="C592" s="32">
        <v>144</v>
      </c>
      <c r="D592" s="33">
        <v>0.3</v>
      </c>
      <c r="E592" s="32">
        <v>100.8</v>
      </c>
      <c r="F592" s="32">
        <v>69.64</v>
      </c>
      <c r="G592" s="33">
        <f t="shared" si="80"/>
        <v>0.1</v>
      </c>
      <c r="H592" s="32">
        <f t="shared" si="81"/>
        <v>129.6</v>
      </c>
      <c r="I592" s="32">
        <f t="shared" si="83"/>
        <v>91.8</v>
      </c>
      <c r="J592" s="44">
        <f t="shared" si="82"/>
        <v>70.8333333333333</v>
      </c>
    </row>
    <row r="593" spans="1:10">
      <c r="A593" s="32">
        <v>23</v>
      </c>
      <c r="B593" s="32" t="s">
        <v>56</v>
      </c>
      <c r="C593" s="32">
        <v>148</v>
      </c>
      <c r="D593" s="33">
        <v>0.3</v>
      </c>
      <c r="E593" s="32">
        <v>103.6</v>
      </c>
      <c r="F593" s="32">
        <v>67.76</v>
      </c>
      <c r="G593" s="33">
        <f t="shared" si="80"/>
        <v>0.1</v>
      </c>
      <c r="H593" s="32">
        <f t="shared" si="81"/>
        <v>133.2</v>
      </c>
      <c r="I593" s="32">
        <f t="shared" si="83"/>
        <v>91.8</v>
      </c>
      <c r="J593" s="44">
        <f t="shared" si="82"/>
        <v>68.9189189189189</v>
      </c>
    </row>
    <row r="594" spans="1:10">
      <c r="A594" s="32">
        <v>24</v>
      </c>
      <c r="B594" s="32" t="s">
        <v>54</v>
      </c>
      <c r="C594" s="32">
        <v>148</v>
      </c>
      <c r="D594" s="33">
        <v>0.3</v>
      </c>
      <c r="E594" s="32">
        <v>103.6</v>
      </c>
      <c r="F594" s="32">
        <v>67.76</v>
      </c>
      <c r="G594" s="33">
        <f t="shared" si="80"/>
        <v>0.1</v>
      </c>
      <c r="H594" s="32">
        <f t="shared" si="81"/>
        <v>133.2</v>
      </c>
      <c r="I594" s="32">
        <f t="shared" si="83"/>
        <v>91.8</v>
      </c>
      <c r="J594" s="44">
        <f t="shared" si="82"/>
        <v>68.9189189189189</v>
      </c>
    </row>
    <row r="595" spans="1:10">
      <c r="A595" s="32">
        <v>25</v>
      </c>
      <c r="B595" s="32" t="s">
        <v>59</v>
      </c>
      <c r="C595" s="32">
        <v>150</v>
      </c>
      <c r="D595" s="33">
        <v>0.3</v>
      </c>
      <c r="E595" s="32">
        <v>105</v>
      </c>
      <c r="F595" s="32">
        <v>66.86</v>
      </c>
      <c r="G595" s="33">
        <f t="shared" si="80"/>
        <v>0.1</v>
      </c>
      <c r="H595" s="32">
        <f t="shared" si="81"/>
        <v>135</v>
      </c>
      <c r="I595" s="32">
        <f t="shared" si="83"/>
        <v>91.8</v>
      </c>
      <c r="J595" s="44">
        <f t="shared" si="82"/>
        <v>68</v>
      </c>
    </row>
    <row r="596" spans="1:10">
      <c r="A596" s="32">
        <v>26</v>
      </c>
      <c r="B596" s="32" t="s">
        <v>20</v>
      </c>
      <c r="C596" s="32">
        <v>140.8</v>
      </c>
      <c r="D596" s="33">
        <v>0.25</v>
      </c>
      <c r="E596" s="32">
        <v>105.6</v>
      </c>
      <c r="F596" s="32">
        <v>66.48</v>
      </c>
      <c r="G596" s="33">
        <f t="shared" si="80"/>
        <v>0.05</v>
      </c>
      <c r="H596" s="32">
        <f t="shared" si="81"/>
        <v>133.76</v>
      </c>
      <c r="I596" s="32">
        <f t="shared" si="83"/>
        <v>91.8</v>
      </c>
      <c r="J596" s="44">
        <f t="shared" si="82"/>
        <v>68.6303827751196</v>
      </c>
    </row>
    <row r="597" spans="1:10">
      <c r="A597" s="32">
        <v>27</v>
      </c>
      <c r="B597" s="32" t="s">
        <v>29</v>
      </c>
      <c r="C597" s="32">
        <v>144</v>
      </c>
      <c r="D597" s="33">
        <v>0.25</v>
      </c>
      <c r="E597" s="32">
        <v>108</v>
      </c>
      <c r="F597" s="32">
        <v>65</v>
      </c>
      <c r="G597" s="33">
        <f t="shared" si="80"/>
        <v>0.05</v>
      </c>
      <c r="H597" s="32">
        <f t="shared" si="81"/>
        <v>136.8</v>
      </c>
      <c r="I597" s="32">
        <f t="shared" si="83"/>
        <v>91.8</v>
      </c>
      <c r="J597" s="44">
        <f t="shared" si="82"/>
        <v>67.1052631578947</v>
      </c>
    </row>
    <row r="598" spans="1:10">
      <c r="A598" s="32">
        <v>28</v>
      </c>
      <c r="B598" s="32" t="s">
        <v>17</v>
      </c>
      <c r="C598" s="32">
        <v>152</v>
      </c>
      <c r="D598" s="33">
        <v>0.25</v>
      </c>
      <c r="E598" s="32">
        <v>114</v>
      </c>
      <c r="F598" s="32">
        <v>61.58</v>
      </c>
      <c r="G598" s="33">
        <f t="shared" si="80"/>
        <v>0.05</v>
      </c>
      <c r="H598" s="32">
        <f t="shared" si="81"/>
        <v>144.4</v>
      </c>
      <c r="I598" s="32">
        <f t="shared" si="83"/>
        <v>91.8</v>
      </c>
      <c r="J598" s="44">
        <f t="shared" si="82"/>
        <v>63.5734072022161</v>
      </c>
    </row>
    <row r="599" spans="1:10">
      <c r="A599" s="32">
        <v>29</v>
      </c>
      <c r="B599" s="32" t="s">
        <v>35</v>
      </c>
      <c r="C599" s="32">
        <v>176.4</v>
      </c>
      <c r="D599" s="33">
        <v>0.3</v>
      </c>
      <c r="E599" s="32">
        <v>123.48</v>
      </c>
      <c r="F599" s="32">
        <v>56.85</v>
      </c>
      <c r="G599" s="33">
        <f t="shared" si="80"/>
        <v>0.1</v>
      </c>
      <c r="H599" s="32">
        <f t="shared" si="81"/>
        <v>158.76</v>
      </c>
      <c r="I599" s="32">
        <f t="shared" si="83"/>
        <v>91.8</v>
      </c>
      <c r="J599" s="44">
        <f t="shared" si="82"/>
        <v>57.8231292517007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1"/>
  <sheetViews>
    <sheetView topLeftCell="A11" workbookViewId="0">
      <selection activeCell="J12" sqref="J12"/>
    </sheetView>
  </sheetViews>
  <sheetFormatPr defaultColWidth="9" defaultRowHeight="15" outlineLevelCol="5"/>
  <cols>
    <col min="1" max="1" width="4.37142857142857" customWidth="true"/>
    <col min="2" max="2" width="29.3714285714286" customWidth="true"/>
    <col min="3" max="3" width="7.24761904761905" style="1" customWidth="true"/>
    <col min="4" max="4" width="10.1238095238095" style="1" customWidth="true"/>
    <col min="5" max="5" width="9.12380952380952" style="6" customWidth="true"/>
    <col min="6" max="6" width="11.247619047619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648</v>
      </c>
      <c r="B2" s="9"/>
      <c r="C2" s="9"/>
      <c r="D2" s="9"/>
      <c r="E2" s="9"/>
      <c r="F2" s="9"/>
    </row>
    <row r="3" s="3" customFormat="true" ht="39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105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14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50</v>
      </c>
      <c r="C6" s="13">
        <v>7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18</v>
      </c>
      <c r="C7" s="13">
        <v>3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17</v>
      </c>
      <c r="C8" s="13">
        <v>4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19</v>
      </c>
      <c r="C9" s="13">
        <v>5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21</v>
      </c>
      <c r="C10" s="13">
        <v>6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5:6">
      <c r="E11" s="18"/>
      <c r="F11" s="18"/>
    </row>
    <row r="12" s="5" customFormat="true" ht="35.1" customHeight="true" spans="5:6">
      <c r="E12" s="18"/>
      <c r="F12" s="18"/>
    </row>
    <row r="13" s="5" customFormat="true" ht="35.1" customHeight="true" spans="5:6">
      <c r="E13" s="18"/>
      <c r="F13" s="18"/>
    </row>
    <row r="14" s="5" customFormat="true" ht="35.1" customHeight="true" spans="5:6">
      <c r="E14" s="18"/>
      <c r="F14" s="18"/>
    </row>
    <row r="15" s="5" customFormat="true" ht="35.1" customHeight="true" spans="5:6">
      <c r="E15" s="18"/>
      <c r="F15" s="18"/>
    </row>
    <row r="16" s="5" customFormat="true" ht="35.1" customHeight="true" spans="5:6">
      <c r="E16" s="18"/>
      <c r="F16" s="18"/>
    </row>
    <row r="17" s="5" customFormat="true" ht="35.1" customHeight="true" spans="5:6">
      <c r="E17" s="18"/>
      <c r="F17" s="18"/>
    </row>
    <row r="18" s="5" customFormat="true" ht="35.1" customHeight="true" spans="5:6">
      <c r="E18" s="18"/>
      <c r="F18" s="18"/>
    </row>
    <row r="19" s="5" customFormat="true" ht="35.1" customHeight="true" spans="5:6">
      <c r="E19" s="18"/>
      <c r="F19" s="18"/>
    </row>
    <row r="20" s="5" customFormat="true" ht="35.1" customHeight="true" spans="5:6">
      <c r="E20" s="18"/>
      <c r="F20" s="18"/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  <row r="200" s="5" customFormat="true" ht="35.1" customHeight="true" spans="5:6">
      <c r="E200" s="18"/>
      <c r="F200" s="18"/>
    </row>
    <row r="201" s="5" customFormat="true" ht="35.1" customHeight="true" spans="5:6">
      <c r="E201" s="18"/>
      <c r="F201" s="18"/>
    </row>
  </sheetData>
  <autoFilter ref="A3:F10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opLeftCell="A21" workbookViewId="0">
      <selection activeCell="A1" sqref="A1:F1"/>
    </sheetView>
  </sheetViews>
  <sheetFormatPr defaultColWidth="9" defaultRowHeight="15" outlineLevelCol="5"/>
  <cols>
    <col min="1" max="1" width="4.62857142857143" customWidth="true"/>
    <col min="2" max="2" width="29.247619047619" customWidth="true"/>
    <col min="3" max="3" width="7.75238095238095" style="1" customWidth="true"/>
    <col min="4" max="4" width="9.37142857142857" style="1" customWidth="true"/>
    <col min="5" max="5" width="9.12380952380952" style="6" customWidth="true"/>
    <col min="6" max="6" width="12.247619047619" style="21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670</v>
      </c>
      <c r="B2" s="9"/>
      <c r="C2" s="9"/>
      <c r="D2" s="9"/>
      <c r="E2" s="9"/>
      <c r="F2" s="9"/>
    </row>
    <row r="3" s="3" customFormat="true" ht="42.95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4" customFormat="true" ht="35.1" customHeight="true" spans="1:6">
      <c r="A4" s="13">
        <v>1</v>
      </c>
      <c r="B4" s="13" t="s">
        <v>11</v>
      </c>
      <c r="C4" s="13">
        <v>2</v>
      </c>
      <c r="D4" s="13" t="s">
        <v>110</v>
      </c>
      <c r="E4" s="17">
        <v>1</v>
      </c>
      <c r="F4" s="17" t="s">
        <v>110</v>
      </c>
    </row>
    <row r="5" s="5" customFormat="true" ht="35.1" customHeight="true" spans="1:6">
      <c r="A5" s="12">
        <v>2</v>
      </c>
      <c r="B5" s="12" t="s">
        <v>12</v>
      </c>
      <c r="C5" s="12">
        <v>1</v>
      </c>
      <c r="D5" s="12" t="s">
        <v>110</v>
      </c>
      <c r="E5" s="16">
        <v>2</v>
      </c>
      <c r="F5" s="17" t="s">
        <v>110</v>
      </c>
    </row>
    <row r="6" s="5" customFormat="true" ht="35.1" customHeight="true" spans="1:6">
      <c r="A6" s="13">
        <v>3</v>
      </c>
      <c r="B6" s="13" t="s">
        <v>20</v>
      </c>
      <c r="C6" s="13">
        <v>5</v>
      </c>
      <c r="D6" s="13" t="s">
        <v>110</v>
      </c>
      <c r="E6" s="17">
        <v>3</v>
      </c>
      <c r="F6" s="17" t="s">
        <v>110</v>
      </c>
    </row>
    <row r="7" s="5" customFormat="true" ht="35.1" customHeight="true" spans="1:6">
      <c r="A7" s="12">
        <v>4</v>
      </c>
      <c r="B7" s="13" t="s">
        <v>13</v>
      </c>
      <c r="C7" s="13">
        <v>3</v>
      </c>
      <c r="D7" s="13" t="s">
        <v>110</v>
      </c>
      <c r="E7" s="16">
        <v>4</v>
      </c>
      <c r="F7" s="17" t="s">
        <v>110</v>
      </c>
    </row>
    <row r="8" s="5" customFormat="true" ht="35.1" customHeight="true" spans="1:6">
      <c r="A8" s="13">
        <v>5</v>
      </c>
      <c r="B8" s="13" t="s">
        <v>14</v>
      </c>
      <c r="C8" s="13">
        <v>4</v>
      </c>
      <c r="D8" s="13" t="s">
        <v>110</v>
      </c>
      <c r="E8" s="17">
        <v>5</v>
      </c>
      <c r="F8" s="17" t="s">
        <v>110</v>
      </c>
    </row>
    <row r="9" s="5" customFormat="true" ht="35.1" customHeight="true" spans="1:6">
      <c r="A9" s="12">
        <v>6</v>
      </c>
      <c r="B9" s="13" t="s">
        <v>15</v>
      </c>
      <c r="C9" s="13">
        <v>6</v>
      </c>
      <c r="D9" s="13" t="s">
        <v>110</v>
      </c>
      <c r="E9" s="16">
        <v>6</v>
      </c>
      <c r="F9" s="17" t="s">
        <v>110</v>
      </c>
    </row>
    <row r="10" s="5" customFormat="true" ht="35.1" customHeight="true" spans="1:6">
      <c r="A10" s="13">
        <v>7</v>
      </c>
      <c r="B10" s="13" t="s">
        <v>61</v>
      </c>
      <c r="C10" s="13">
        <v>7</v>
      </c>
      <c r="D10" s="13" t="s">
        <v>110</v>
      </c>
      <c r="E10" s="17">
        <v>7</v>
      </c>
      <c r="F10" s="17" t="s">
        <v>110</v>
      </c>
    </row>
    <row r="11" s="5" customFormat="true" ht="35.1" customHeight="true" spans="1:6">
      <c r="A11" s="12">
        <v>8</v>
      </c>
      <c r="B11" s="13" t="s">
        <v>50</v>
      </c>
      <c r="C11" s="13">
        <v>9</v>
      </c>
      <c r="D11" s="13" t="s">
        <v>110</v>
      </c>
      <c r="E11" s="16">
        <v>8</v>
      </c>
      <c r="F11" s="17" t="s">
        <v>110</v>
      </c>
    </row>
    <row r="12" s="5" customFormat="true" ht="35.1" customHeight="true" spans="1:6">
      <c r="A12" s="13">
        <v>9</v>
      </c>
      <c r="B12" s="13" t="s">
        <v>17</v>
      </c>
      <c r="C12" s="13">
        <v>10</v>
      </c>
      <c r="D12" s="13" t="s">
        <v>110</v>
      </c>
      <c r="E12" s="17">
        <v>9</v>
      </c>
      <c r="F12" s="17" t="s">
        <v>110</v>
      </c>
    </row>
    <row r="13" s="5" customFormat="true" ht="35.1" customHeight="true" spans="1:6">
      <c r="A13" s="12">
        <v>10</v>
      </c>
      <c r="B13" s="13" t="s">
        <v>18</v>
      </c>
      <c r="C13" s="13">
        <v>11</v>
      </c>
      <c r="D13" s="13" t="s">
        <v>110</v>
      </c>
      <c r="E13" s="16">
        <v>10</v>
      </c>
      <c r="F13" s="17" t="s">
        <v>110</v>
      </c>
    </row>
    <row r="14" s="5" customFormat="true" ht="35.1" customHeight="true" spans="1:6">
      <c r="A14" s="13">
        <v>11</v>
      </c>
      <c r="B14" s="13" t="s">
        <v>23</v>
      </c>
      <c r="C14" s="13">
        <v>8</v>
      </c>
      <c r="D14" s="13" t="s">
        <v>110</v>
      </c>
      <c r="E14" s="17">
        <v>11</v>
      </c>
      <c r="F14" s="17" t="s">
        <v>110</v>
      </c>
    </row>
    <row r="15" s="5" customFormat="true" ht="35.1" customHeight="true" spans="1:6">
      <c r="A15" s="12">
        <v>12</v>
      </c>
      <c r="B15" s="13" t="s">
        <v>19</v>
      </c>
      <c r="C15" s="13">
        <v>13</v>
      </c>
      <c r="D15" s="13" t="s">
        <v>110</v>
      </c>
      <c r="E15" s="16">
        <v>12</v>
      </c>
      <c r="F15" s="17" t="s">
        <v>110</v>
      </c>
    </row>
    <row r="16" s="5" customFormat="true" ht="35.1" customHeight="true" spans="1:6">
      <c r="A16" s="13">
        <v>13</v>
      </c>
      <c r="B16" s="19" t="s">
        <v>25</v>
      </c>
      <c r="C16" s="13">
        <v>15</v>
      </c>
      <c r="D16" s="13" t="s">
        <v>110</v>
      </c>
      <c r="E16" s="17">
        <v>13</v>
      </c>
      <c r="F16" s="17" t="s">
        <v>110</v>
      </c>
    </row>
    <row r="17" s="5" customFormat="true" ht="35.1" customHeight="true" spans="1:6">
      <c r="A17" s="12">
        <v>14</v>
      </c>
      <c r="B17" s="13" t="s">
        <v>69</v>
      </c>
      <c r="C17" s="13">
        <v>14</v>
      </c>
      <c r="D17" s="13" t="s">
        <v>110</v>
      </c>
      <c r="E17" s="16">
        <v>14</v>
      </c>
      <c r="F17" s="17" t="s">
        <v>110</v>
      </c>
    </row>
    <row r="18" s="5" customFormat="true" ht="35.1" customHeight="true" spans="1:6">
      <c r="A18" s="13">
        <v>15</v>
      </c>
      <c r="B18" s="13" t="s">
        <v>55</v>
      </c>
      <c r="C18" s="13">
        <v>12</v>
      </c>
      <c r="D18" s="13" t="s">
        <v>110</v>
      </c>
      <c r="E18" s="17">
        <v>15</v>
      </c>
      <c r="F18" s="17" t="s">
        <v>110</v>
      </c>
    </row>
    <row r="19" s="5" customFormat="true" ht="35.1" customHeight="true" spans="1:6">
      <c r="A19" s="12">
        <v>16</v>
      </c>
      <c r="B19" s="13" t="s">
        <v>29</v>
      </c>
      <c r="C19" s="13">
        <v>16</v>
      </c>
      <c r="D19" s="13" t="s">
        <v>110</v>
      </c>
      <c r="E19" s="16">
        <v>16</v>
      </c>
      <c r="F19" s="17" t="s">
        <v>110</v>
      </c>
    </row>
    <row r="20" s="5" customFormat="true" ht="35.1" customHeight="true" spans="5:6">
      <c r="E20" s="18"/>
      <c r="F20" s="18"/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</sheetData>
  <autoFilter ref="A3:F19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opLeftCell="A29" workbookViewId="0">
      <selection activeCell="J5" sqref="J5"/>
    </sheetView>
  </sheetViews>
  <sheetFormatPr defaultColWidth="9" defaultRowHeight="15" outlineLevelCol="5"/>
  <cols>
    <col min="1" max="1" width="4.75238095238095" customWidth="true"/>
    <col min="2" max="2" width="30.5047619047619" customWidth="true"/>
    <col min="3" max="3" width="8.37142857142857" style="1" customWidth="true"/>
    <col min="4" max="4" width="9.75238095238095" style="1" customWidth="true"/>
    <col min="5" max="5" width="10.1238095238095" style="6" customWidth="true"/>
    <col min="6" max="6" width="11.8761904761905" style="21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744</v>
      </c>
      <c r="B2" s="9"/>
      <c r="C2" s="9"/>
      <c r="D2" s="9"/>
      <c r="E2" s="9"/>
      <c r="F2" s="9"/>
    </row>
    <row r="3" s="3" customFormat="true" ht="41.1" customHeight="true" spans="1:6">
      <c r="A3" s="11" t="s">
        <v>2</v>
      </c>
      <c r="B3" s="11" t="s">
        <v>96</v>
      </c>
      <c r="C3" s="11" t="s">
        <v>101</v>
      </c>
      <c r="D3" s="11" t="s">
        <v>102</v>
      </c>
      <c r="E3" s="15" t="s">
        <v>1594</v>
      </c>
      <c r="F3" s="15" t="s">
        <v>105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40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13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12</v>
      </c>
      <c r="C7" s="13">
        <v>4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20</v>
      </c>
      <c r="C8" s="13">
        <v>6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77</v>
      </c>
      <c r="C9" s="13">
        <v>5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14</v>
      </c>
      <c r="C10" s="13">
        <v>7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30</v>
      </c>
      <c r="C11" s="13">
        <v>13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4" t="s">
        <v>17</v>
      </c>
      <c r="C12" s="14">
        <v>10</v>
      </c>
      <c r="D12" s="14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4" t="s">
        <v>16</v>
      </c>
      <c r="C13" s="14">
        <v>8</v>
      </c>
      <c r="D13" s="14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53</v>
      </c>
      <c r="C14" s="13">
        <v>9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4" t="s">
        <v>61</v>
      </c>
      <c r="C15" s="14">
        <v>12</v>
      </c>
      <c r="D15" s="14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15</v>
      </c>
      <c r="C16" s="13">
        <v>11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50</v>
      </c>
      <c r="C17" s="13">
        <v>16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69</v>
      </c>
      <c r="C18" s="13">
        <v>15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1:6">
      <c r="A19" s="13">
        <v>16</v>
      </c>
      <c r="B19" s="13" t="s">
        <v>19</v>
      </c>
      <c r="C19" s="13">
        <v>17</v>
      </c>
      <c r="D19" s="13" t="s">
        <v>110</v>
      </c>
      <c r="E19" s="17">
        <v>16</v>
      </c>
      <c r="F19" s="16" t="s">
        <v>110</v>
      </c>
    </row>
    <row r="20" s="5" customFormat="true" ht="35.1" customHeight="true" spans="1:6">
      <c r="A20" s="12">
        <v>17</v>
      </c>
      <c r="B20" s="13" t="s">
        <v>18</v>
      </c>
      <c r="C20" s="13">
        <v>19</v>
      </c>
      <c r="D20" s="13" t="s">
        <v>110</v>
      </c>
      <c r="E20" s="16">
        <v>17</v>
      </c>
      <c r="F20" s="16" t="s">
        <v>110</v>
      </c>
    </row>
    <row r="21" s="5" customFormat="true" ht="35.1" customHeight="true" spans="1:6">
      <c r="A21" s="13">
        <v>18</v>
      </c>
      <c r="B21" s="13" t="s">
        <v>21</v>
      </c>
      <c r="C21" s="13">
        <v>14</v>
      </c>
      <c r="D21" s="13" t="s">
        <v>110</v>
      </c>
      <c r="E21" s="17">
        <v>18</v>
      </c>
      <c r="F21" s="16" t="s">
        <v>110</v>
      </c>
    </row>
    <row r="22" s="5" customFormat="true" ht="35.1" customHeight="true" spans="1:6">
      <c r="A22" s="12">
        <v>19</v>
      </c>
      <c r="B22" s="13" t="s">
        <v>26</v>
      </c>
      <c r="C22" s="13">
        <v>20</v>
      </c>
      <c r="D22" s="13" t="s">
        <v>110</v>
      </c>
      <c r="E22" s="16">
        <v>19</v>
      </c>
      <c r="F22" s="16" t="s">
        <v>110</v>
      </c>
    </row>
    <row r="23" s="5" customFormat="true" ht="35.1" customHeight="true" spans="1:6">
      <c r="A23" s="13">
        <v>20</v>
      </c>
      <c r="B23" s="13" t="s">
        <v>28</v>
      </c>
      <c r="C23" s="13">
        <v>21</v>
      </c>
      <c r="D23" s="13" t="s">
        <v>110</v>
      </c>
      <c r="E23" s="17">
        <v>20</v>
      </c>
      <c r="F23" s="16" t="s">
        <v>110</v>
      </c>
    </row>
    <row r="24" s="5" customFormat="true" ht="35.1" customHeight="true" spans="1:6">
      <c r="A24" s="12">
        <v>21</v>
      </c>
      <c r="B24" s="19" t="s">
        <v>25</v>
      </c>
      <c r="C24" s="13">
        <v>23</v>
      </c>
      <c r="D24" s="13" t="s">
        <v>110</v>
      </c>
      <c r="E24" s="16">
        <v>21</v>
      </c>
      <c r="F24" s="16" t="s">
        <v>110</v>
      </c>
    </row>
    <row r="25" s="5" customFormat="true" ht="35.1" customHeight="true" spans="1:6">
      <c r="A25" s="13">
        <v>22</v>
      </c>
      <c r="B25" s="14" t="s">
        <v>24</v>
      </c>
      <c r="C25" s="13">
        <v>24</v>
      </c>
      <c r="D25" s="13" t="s">
        <v>110</v>
      </c>
      <c r="E25" s="17">
        <v>22</v>
      </c>
      <c r="F25" s="16" t="s">
        <v>110</v>
      </c>
    </row>
    <row r="26" s="5" customFormat="true" ht="35.1" customHeight="true" spans="1:6">
      <c r="A26" s="12">
        <v>23</v>
      </c>
      <c r="B26" s="14" t="s">
        <v>22</v>
      </c>
      <c r="C26" s="13">
        <v>18</v>
      </c>
      <c r="D26" s="13" t="s">
        <v>110</v>
      </c>
      <c r="E26" s="16">
        <v>23</v>
      </c>
      <c r="F26" s="16" t="s">
        <v>110</v>
      </c>
    </row>
    <row r="27" s="5" customFormat="true" ht="35.1" customHeight="true" spans="1:6">
      <c r="A27" s="13">
        <v>24</v>
      </c>
      <c r="B27" s="14" t="s">
        <v>57</v>
      </c>
      <c r="C27" s="13">
        <v>26</v>
      </c>
      <c r="D27" s="13" t="s">
        <v>110</v>
      </c>
      <c r="E27" s="17">
        <v>24</v>
      </c>
      <c r="F27" s="16" t="s">
        <v>110</v>
      </c>
    </row>
    <row r="28" s="5" customFormat="true" ht="35.1" customHeight="true" spans="1:6">
      <c r="A28" s="12">
        <v>25</v>
      </c>
      <c r="B28" s="14" t="s">
        <v>78</v>
      </c>
      <c r="C28" s="13">
        <v>22</v>
      </c>
      <c r="D28" s="13" t="s">
        <v>110</v>
      </c>
      <c r="E28" s="16">
        <v>25</v>
      </c>
      <c r="F28" s="16" t="s">
        <v>110</v>
      </c>
    </row>
    <row r="29" s="5" customFormat="true" ht="35.1" customHeight="true" spans="1:6">
      <c r="A29" s="13">
        <v>26</v>
      </c>
      <c r="B29" s="14" t="s">
        <v>31</v>
      </c>
      <c r="C29" s="13">
        <v>25</v>
      </c>
      <c r="D29" s="13" t="s">
        <v>110</v>
      </c>
      <c r="E29" s="17">
        <v>26</v>
      </c>
      <c r="F29" s="16" t="s">
        <v>110</v>
      </c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</sheetData>
  <autoFilter ref="A3:F29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opLeftCell="A19" workbookViewId="0">
      <selection activeCell="O27" sqref="O27"/>
    </sheetView>
  </sheetViews>
  <sheetFormatPr defaultColWidth="9" defaultRowHeight="15" outlineLevelCol="5"/>
  <cols>
    <col min="1" max="1" width="4" customWidth="true"/>
    <col min="2" max="2" width="29.247619047619" customWidth="true"/>
    <col min="3" max="3" width="8" style="1" customWidth="true"/>
    <col min="4" max="4" width="10.1238095238095" style="1" customWidth="true"/>
    <col min="5" max="6" width="11.6285714285714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850</v>
      </c>
      <c r="B2" s="9"/>
      <c r="C2" s="9"/>
      <c r="D2" s="9"/>
      <c r="E2" s="9"/>
      <c r="F2" s="9"/>
    </row>
    <row r="3" s="3" customFormat="true" ht="36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4" customFormat="true" ht="35.1" customHeight="true" spans="1:6">
      <c r="A4" s="12">
        <v>1</v>
      </c>
      <c r="B4" s="12" t="s">
        <v>80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11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41</v>
      </c>
      <c r="C6" s="13">
        <v>5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14</v>
      </c>
      <c r="C7" s="13">
        <v>4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12</v>
      </c>
      <c r="C8" s="13">
        <v>3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27</v>
      </c>
      <c r="C9" s="13">
        <v>6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20</v>
      </c>
      <c r="C10" s="13">
        <v>9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17</v>
      </c>
      <c r="C11" s="13">
        <v>11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42</v>
      </c>
      <c r="C12" s="13">
        <v>10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16</v>
      </c>
      <c r="C13" s="13">
        <v>7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21</v>
      </c>
      <c r="C14" s="13">
        <v>8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61</v>
      </c>
      <c r="C15" s="13">
        <v>13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50</v>
      </c>
      <c r="C16" s="13">
        <v>19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15</v>
      </c>
      <c r="C17" s="13">
        <v>15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43</v>
      </c>
      <c r="C18" s="13">
        <v>12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1:6">
      <c r="A19" s="13">
        <v>16</v>
      </c>
      <c r="B19" s="13" t="s">
        <v>62</v>
      </c>
      <c r="C19" s="13">
        <v>16</v>
      </c>
      <c r="D19" s="13" t="s">
        <v>110</v>
      </c>
      <c r="E19" s="17">
        <v>16</v>
      </c>
      <c r="F19" s="16" t="s">
        <v>110</v>
      </c>
    </row>
    <row r="20" s="5" customFormat="true" ht="35.1" customHeight="true" spans="1:6">
      <c r="A20" s="12">
        <v>17</v>
      </c>
      <c r="B20" s="13" t="s">
        <v>28</v>
      </c>
      <c r="C20" s="13">
        <v>17</v>
      </c>
      <c r="D20" s="13" t="s">
        <v>110</v>
      </c>
      <c r="E20" s="16">
        <v>17</v>
      </c>
      <c r="F20" s="16" t="s">
        <v>110</v>
      </c>
    </row>
    <row r="21" s="5" customFormat="true" ht="35.1" customHeight="true" spans="1:6">
      <c r="A21" s="13">
        <v>18</v>
      </c>
      <c r="B21" s="13" t="s">
        <v>69</v>
      </c>
      <c r="C21" s="13">
        <v>20</v>
      </c>
      <c r="D21" s="13" t="s">
        <v>110</v>
      </c>
      <c r="E21" s="17">
        <v>18</v>
      </c>
      <c r="F21" s="16" t="s">
        <v>110</v>
      </c>
    </row>
    <row r="22" s="5" customFormat="true" ht="35.1" customHeight="true" spans="1:6">
      <c r="A22" s="12">
        <v>19</v>
      </c>
      <c r="B22" s="13" t="s">
        <v>19</v>
      </c>
      <c r="C22" s="13">
        <v>21</v>
      </c>
      <c r="D22" s="13" t="s">
        <v>110</v>
      </c>
      <c r="E22" s="16">
        <v>19</v>
      </c>
      <c r="F22" s="16" t="s">
        <v>110</v>
      </c>
    </row>
    <row r="23" s="5" customFormat="true" ht="35.1" customHeight="true" spans="1:6">
      <c r="A23" s="13">
        <v>20</v>
      </c>
      <c r="B23" s="13" t="s">
        <v>22</v>
      </c>
      <c r="C23" s="13">
        <v>14</v>
      </c>
      <c r="D23" s="13" t="s">
        <v>110</v>
      </c>
      <c r="E23" s="17">
        <v>20</v>
      </c>
      <c r="F23" s="16" t="s">
        <v>110</v>
      </c>
    </row>
    <row r="24" s="5" customFormat="true" ht="35.1" customHeight="true" spans="1:6">
      <c r="A24" s="12">
        <v>21</v>
      </c>
      <c r="B24" s="13" t="s">
        <v>18</v>
      </c>
      <c r="C24" s="13">
        <v>25</v>
      </c>
      <c r="D24" s="13" t="s">
        <v>110</v>
      </c>
      <c r="E24" s="16">
        <v>21</v>
      </c>
      <c r="F24" s="16" t="s">
        <v>110</v>
      </c>
    </row>
    <row r="25" s="5" customFormat="true" ht="35.1" customHeight="true" spans="1:6">
      <c r="A25" s="13">
        <v>22</v>
      </c>
      <c r="B25" s="13" t="s">
        <v>48</v>
      </c>
      <c r="C25" s="13">
        <v>22</v>
      </c>
      <c r="D25" s="13" t="s">
        <v>110</v>
      </c>
      <c r="E25" s="17">
        <v>22</v>
      </c>
      <c r="F25" s="16" t="s">
        <v>110</v>
      </c>
    </row>
    <row r="26" s="5" customFormat="true" ht="35.1" customHeight="true" spans="1:6">
      <c r="A26" s="12">
        <v>23</v>
      </c>
      <c r="B26" s="14" t="s">
        <v>24</v>
      </c>
      <c r="C26" s="13">
        <v>33</v>
      </c>
      <c r="D26" s="13" t="s">
        <v>110</v>
      </c>
      <c r="E26" s="16">
        <v>23</v>
      </c>
      <c r="F26" s="16" t="s">
        <v>110</v>
      </c>
    </row>
    <row r="27" s="5" customFormat="true" ht="35.1" customHeight="true" spans="1:6">
      <c r="A27" s="13">
        <v>24</v>
      </c>
      <c r="B27" s="14" t="s">
        <v>47</v>
      </c>
      <c r="C27" s="13">
        <v>18</v>
      </c>
      <c r="D27" s="13" t="s">
        <v>110</v>
      </c>
      <c r="E27" s="17">
        <v>24</v>
      </c>
      <c r="F27" s="16" t="s">
        <v>110</v>
      </c>
    </row>
    <row r="28" s="5" customFormat="true" ht="35.1" customHeight="true" spans="1:6">
      <c r="A28" s="12">
        <v>25</v>
      </c>
      <c r="B28" s="14" t="s">
        <v>81</v>
      </c>
      <c r="C28" s="13">
        <v>24</v>
      </c>
      <c r="D28" s="13" t="s">
        <v>110</v>
      </c>
      <c r="E28" s="16">
        <v>25</v>
      </c>
      <c r="F28" s="16" t="s">
        <v>110</v>
      </c>
    </row>
    <row r="29" s="5" customFormat="true" ht="35.1" customHeight="true" spans="1:6">
      <c r="A29" s="13">
        <v>26</v>
      </c>
      <c r="B29" s="14" t="s">
        <v>82</v>
      </c>
      <c r="C29" s="13">
        <v>26</v>
      </c>
      <c r="D29" s="13" t="s">
        <v>110</v>
      </c>
      <c r="E29" s="17">
        <v>26</v>
      </c>
      <c r="F29" s="16" t="s">
        <v>110</v>
      </c>
    </row>
    <row r="30" s="5" customFormat="true" ht="35.1" customHeight="true" spans="1:6">
      <c r="A30" s="12">
        <v>27</v>
      </c>
      <c r="B30" s="14" t="s">
        <v>45</v>
      </c>
      <c r="C30" s="13">
        <v>27</v>
      </c>
      <c r="D30" s="13" t="s">
        <v>110</v>
      </c>
      <c r="E30" s="16">
        <v>27</v>
      </c>
      <c r="F30" s="16" t="s">
        <v>110</v>
      </c>
    </row>
    <row r="31" s="5" customFormat="true" ht="35.1" customHeight="true" spans="1:6">
      <c r="A31" s="13">
        <v>28</v>
      </c>
      <c r="B31" s="14" t="s">
        <v>33</v>
      </c>
      <c r="C31" s="13">
        <v>28</v>
      </c>
      <c r="D31" s="13" t="s">
        <v>110</v>
      </c>
      <c r="E31" s="17">
        <v>28</v>
      </c>
      <c r="F31" s="16" t="s">
        <v>110</v>
      </c>
    </row>
    <row r="32" s="5" customFormat="true" ht="35.1" customHeight="true" spans="1:6">
      <c r="A32" s="12">
        <v>29</v>
      </c>
      <c r="B32" s="14" t="s">
        <v>46</v>
      </c>
      <c r="C32" s="13">
        <v>29</v>
      </c>
      <c r="D32" s="13" t="s">
        <v>110</v>
      </c>
      <c r="E32" s="16">
        <v>29</v>
      </c>
      <c r="F32" s="16" t="s">
        <v>110</v>
      </c>
    </row>
    <row r="33" s="5" customFormat="true" ht="35.1" customHeight="true" spans="1:6">
      <c r="A33" s="13">
        <v>30</v>
      </c>
      <c r="B33" s="14" t="s">
        <v>34</v>
      </c>
      <c r="C33" s="13">
        <v>30</v>
      </c>
      <c r="D33" s="13" t="s">
        <v>110</v>
      </c>
      <c r="E33" s="17">
        <v>30</v>
      </c>
      <c r="F33" s="16" t="s">
        <v>110</v>
      </c>
    </row>
    <row r="34" s="5" customFormat="true" ht="35.1" customHeight="true" spans="1:6">
      <c r="A34" s="12">
        <v>31</v>
      </c>
      <c r="B34" s="14" t="s">
        <v>25</v>
      </c>
      <c r="C34" s="13" t="s">
        <v>183</v>
      </c>
      <c r="D34" s="13" t="s">
        <v>184</v>
      </c>
      <c r="E34" s="16">
        <v>31</v>
      </c>
      <c r="F34" s="16" t="s">
        <v>110</v>
      </c>
    </row>
    <row r="35" s="5" customFormat="true" ht="35.1" customHeight="true" spans="1:6">
      <c r="A35" s="13">
        <v>32</v>
      </c>
      <c r="B35" s="14" t="s">
        <v>44</v>
      </c>
      <c r="C35" s="13">
        <v>23</v>
      </c>
      <c r="D35" s="13" t="s">
        <v>110</v>
      </c>
      <c r="E35" s="17">
        <v>32</v>
      </c>
      <c r="F35" s="16" t="s">
        <v>110</v>
      </c>
    </row>
    <row r="36" s="5" customFormat="true" ht="35.1" customHeight="true" spans="1:6">
      <c r="A36" s="12">
        <v>33</v>
      </c>
      <c r="B36" s="14" t="s">
        <v>51</v>
      </c>
      <c r="C36" s="13">
        <v>31</v>
      </c>
      <c r="D36" s="13" t="s">
        <v>110</v>
      </c>
      <c r="E36" s="16">
        <v>33</v>
      </c>
      <c r="F36" s="16" t="s">
        <v>110</v>
      </c>
    </row>
    <row r="37" s="5" customFormat="true" ht="35.1" customHeight="true" spans="1:6">
      <c r="A37" s="13">
        <v>34</v>
      </c>
      <c r="B37" s="14" t="s">
        <v>49</v>
      </c>
      <c r="C37" s="13">
        <v>32</v>
      </c>
      <c r="D37" s="13" t="s">
        <v>110</v>
      </c>
      <c r="E37" s="17">
        <v>34</v>
      </c>
      <c r="F37" s="16" t="s">
        <v>110</v>
      </c>
    </row>
    <row r="38" s="5" customFormat="true" ht="35.1" customHeight="true" spans="1:6">
      <c r="A38" s="12">
        <v>35</v>
      </c>
      <c r="B38" s="14" t="s">
        <v>66</v>
      </c>
      <c r="C38" s="13">
        <v>34</v>
      </c>
      <c r="D38" s="13" t="s">
        <v>110</v>
      </c>
      <c r="E38" s="16">
        <v>35</v>
      </c>
      <c r="F38" s="16" t="s">
        <v>184</v>
      </c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</sheetData>
  <autoFilter ref="A3:F38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opLeftCell="A17" workbookViewId="0">
      <selection activeCell="J6" sqref="J6"/>
    </sheetView>
  </sheetViews>
  <sheetFormatPr defaultColWidth="9" defaultRowHeight="15" outlineLevelCol="5"/>
  <cols>
    <col min="1" max="1" width="4.24761904761905" customWidth="true"/>
    <col min="2" max="2" width="29.247619047619" customWidth="true"/>
    <col min="3" max="3" width="7.12380952380952" style="1" customWidth="true"/>
    <col min="4" max="4" width="10.247619047619" style="1" customWidth="true"/>
    <col min="5" max="5" width="9" style="21" customWidth="true"/>
    <col min="6" max="6" width="11.752380952381" style="21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976</v>
      </c>
      <c r="B2" s="9"/>
      <c r="C2" s="9"/>
      <c r="D2" s="9"/>
      <c r="E2" s="9"/>
      <c r="F2" s="9"/>
    </row>
    <row r="3" s="3" customFormat="true" ht="41.1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4" customFormat="true" ht="35.1" customHeight="true" spans="1:6">
      <c r="A4" s="13">
        <v>1</v>
      </c>
      <c r="B4" s="13" t="s">
        <v>40</v>
      </c>
      <c r="C4" s="13">
        <v>2</v>
      </c>
      <c r="D4" s="13" t="s">
        <v>110</v>
      </c>
      <c r="E4" s="17">
        <v>1</v>
      </c>
      <c r="F4" s="17" t="s">
        <v>110</v>
      </c>
    </row>
    <row r="5" s="5" customFormat="true" ht="35.1" customHeight="true" spans="1:6">
      <c r="A5" s="12">
        <v>2</v>
      </c>
      <c r="B5" s="12" t="s">
        <v>12</v>
      </c>
      <c r="C5" s="12">
        <v>1</v>
      </c>
      <c r="D5" s="12" t="s">
        <v>110</v>
      </c>
      <c r="E5" s="16">
        <v>2</v>
      </c>
      <c r="F5" s="17" t="s">
        <v>110</v>
      </c>
    </row>
    <row r="6" s="5" customFormat="true" ht="35.1" customHeight="true" spans="1:6">
      <c r="A6" s="13">
        <v>3</v>
      </c>
      <c r="B6" s="13" t="s">
        <v>42</v>
      </c>
      <c r="C6" s="13">
        <v>3</v>
      </c>
      <c r="D6" s="13" t="s">
        <v>110</v>
      </c>
      <c r="E6" s="17">
        <v>3</v>
      </c>
      <c r="F6" s="17" t="s">
        <v>110</v>
      </c>
    </row>
    <row r="7" s="5" customFormat="true" ht="35.1" customHeight="true" spans="1:6">
      <c r="A7" s="12">
        <v>4</v>
      </c>
      <c r="B7" s="13" t="s">
        <v>16</v>
      </c>
      <c r="C7" s="13">
        <v>4</v>
      </c>
      <c r="D7" s="13" t="s">
        <v>110</v>
      </c>
      <c r="E7" s="16">
        <v>4</v>
      </c>
      <c r="F7" s="17" t="s">
        <v>110</v>
      </c>
    </row>
    <row r="8" s="5" customFormat="true" ht="35.1" customHeight="true" spans="1:6">
      <c r="A8" s="13">
        <v>5</v>
      </c>
      <c r="B8" s="13" t="s">
        <v>84</v>
      </c>
      <c r="C8" s="13">
        <v>5</v>
      </c>
      <c r="D8" s="13" t="s">
        <v>110</v>
      </c>
      <c r="E8" s="17">
        <v>5</v>
      </c>
      <c r="F8" s="17" t="s">
        <v>110</v>
      </c>
    </row>
    <row r="9" s="5" customFormat="true" ht="35.1" customHeight="true" spans="1:6">
      <c r="A9" s="12">
        <v>6</v>
      </c>
      <c r="B9" s="13" t="s">
        <v>20</v>
      </c>
      <c r="C9" s="13">
        <v>8</v>
      </c>
      <c r="D9" s="13" t="s">
        <v>110</v>
      </c>
      <c r="E9" s="16">
        <v>6</v>
      </c>
      <c r="F9" s="17" t="s">
        <v>110</v>
      </c>
    </row>
    <row r="10" s="5" customFormat="true" ht="35.1" customHeight="true" spans="1:6">
      <c r="A10" s="13">
        <v>7</v>
      </c>
      <c r="B10" s="13" t="s">
        <v>60</v>
      </c>
      <c r="C10" s="13">
        <v>7</v>
      </c>
      <c r="D10" s="13" t="s">
        <v>110</v>
      </c>
      <c r="E10" s="17">
        <v>7</v>
      </c>
      <c r="F10" s="17" t="s">
        <v>110</v>
      </c>
    </row>
    <row r="11" s="5" customFormat="true" ht="35.1" customHeight="true" spans="1:6">
      <c r="A11" s="12">
        <v>8</v>
      </c>
      <c r="B11" s="13" t="s">
        <v>19</v>
      </c>
      <c r="C11" s="13">
        <v>11</v>
      </c>
      <c r="D11" s="13" t="s">
        <v>110</v>
      </c>
      <c r="E11" s="16">
        <v>8</v>
      </c>
      <c r="F11" s="17" t="s">
        <v>110</v>
      </c>
    </row>
    <row r="12" s="5" customFormat="true" ht="35.1" customHeight="true" spans="1:6">
      <c r="A12" s="13">
        <v>9</v>
      </c>
      <c r="B12" s="13" t="s">
        <v>21</v>
      </c>
      <c r="C12" s="13">
        <v>6</v>
      </c>
      <c r="D12" s="13" t="s">
        <v>110</v>
      </c>
      <c r="E12" s="17">
        <v>9</v>
      </c>
      <c r="F12" s="17" t="s">
        <v>110</v>
      </c>
    </row>
    <row r="13" s="5" customFormat="true" ht="35.1" customHeight="true" spans="1:6">
      <c r="A13" s="12">
        <v>10</v>
      </c>
      <c r="B13" s="13" t="s">
        <v>61</v>
      </c>
      <c r="C13" s="13">
        <v>9</v>
      </c>
      <c r="D13" s="13" t="s">
        <v>110</v>
      </c>
      <c r="E13" s="16">
        <v>10</v>
      </c>
      <c r="F13" s="17" t="s">
        <v>110</v>
      </c>
    </row>
    <row r="14" s="5" customFormat="true" ht="35.1" customHeight="true" spans="1:6">
      <c r="A14" s="13">
        <v>11</v>
      </c>
      <c r="B14" s="13" t="s">
        <v>50</v>
      </c>
      <c r="C14" s="13">
        <v>17</v>
      </c>
      <c r="D14" s="13" t="s">
        <v>110</v>
      </c>
      <c r="E14" s="17">
        <v>11</v>
      </c>
      <c r="F14" s="17" t="s">
        <v>110</v>
      </c>
    </row>
    <row r="15" s="5" customFormat="true" ht="35.1" customHeight="true" spans="1:6">
      <c r="A15" s="12">
        <v>12</v>
      </c>
      <c r="B15" s="13" t="s">
        <v>62</v>
      </c>
      <c r="C15" s="13">
        <v>12</v>
      </c>
      <c r="D15" s="13" t="s">
        <v>110</v>
      </c>
      <c r="E15" s="16">
        <v>12</v>
      </c>
      <c r="F15" s="17" t="s">
        <v>110</v>
      </c>
    </row>
    <row r="16" s="5" customFormat="true" ht="35.1" customHeight="true" spans="1:6">
      <c r="A16" s="13">
        <v>13</v>
      </c>
      <c r="B16" s="13" t="s">
        <v>18</v>
      </c>
      <c r="C16" s="13">
        <v>16</v>
      </c>
      <c r="D16" s="13" t="s">
        <v>110</v>
      </c>
      <c r="E16" s="17">
        <v>13</v>
      </c>
      <c r="F16" s="17" t="s">
        <v>110</v>
      </c>
    </row>
    <row r="17" s="5" customFormat="true" ht="35.1" customHeight="true" spans="1:6">
      <c r="A17" s="12">
        <v>14</v>
      </c>
      <c r="B17" s="14" t="s">
        <v>23</v>
      </c>
      <c r="C17" s="13">
        <v>10</v>
      </c>
      <c r="D17" s="13" t="s">
        <v>110</v>
      </c>
      <c r="E17" s="16">
        <v>14</v>
      </c>
      <c r="F17" s="17" t="s">
        <v>110</v>
      </c>
    </row>
    <row r="18" s="5" customFormat="true" ht="35.1" customHeight="true" spans="1:6">
      <c r="A18" s="13">
        <v>15</v>
      </c>
      <c r="B18" s="14" t="s">
        <v>24</v>
      </c>
      <c r="C18" s="13" t="s">
        <v>183</v>
      </c>
      <c r="D18" s="13" t="s">
        <v>184</v>
      </c>
      <c r="E18" s="17">
        <v>15</v>
      </c>
      <c r="F18" s="17" t="s">
        <v>110</v>
      </c>
    </row>
    <row r="19" s="5" customFormat="true" ht="35.1" customHeight="true" spans="1:6">
      <c r="A19" s="12">
        <v>16</v>
      </c>
      <c r="B19" s="13" t="s">
        <v>63</v>
      </c>
      <c r="C19" s="13">
        <v>13</v>
      </c>
      <c r="D19" s="13" t="s">
        <v>110</v>
      </c>
      <c r="E19" s="16">
        <v>16</v>
      </c>
      <c r="F19" s="17" t="s">
        <v>110</v>
      </c>
    </row>
    <row r="20" s="5" customFormat="true" ht="35.1" customHeight="true" spans="1:6">
      <c r="A20" s="13">
        <v>17</v>
      </c>
      <c r="B20" s="13" t="s">
        <v>59</v>
      </c>
      <c r="C20" s="13">
        <v>14</v>
      </c>
      <c r="D20" s="13" t="s">
        <v>110</v>
      </c>
      <c r="E20" s="17">
        <v>17</v>
      </c>
      <c r="F20" s="17" t="s">
        <v>110</v>
      </c>
    </row>
    <row r="21" s="5" customFormat="true" ht="35.1" customHeight="true" spans="1:6">
      <c r="A21" s="12">
        <v>18</v>
      </c>
      <c r="B21" s="13" t="s">
        <v>81</v>
      </c>
      <c r="C21" s="13">
        <v>15</v>
      </c>
      <c r="D21" s="13" t="s">
        <v>110</v>
      </c>
      <c r="E21" s="16">
        <v>18</v>
      </c>
      <c r="F21" s="17" t="s">
        <v>110</v>
      </c>
    </row>
    <row r="22" s="5" customFormat="true" ht="35.1" customHeight="true" spans="1:6">
      <c r="A22" s="13">
        <v>19</v>
      </c>
      <c r="B22" s="13" t="s">
        <v>64</v>
      </c>
      <c r="C22" s="13">
        <v>18</v>
      </c>
      <c r="D22" s="13" t="s">
        <v>110</v>
      </c>
      <c r="E22" s="17">
        <v>19</v>
      </c>
      <c r="F22" s="17" t="s">
        <v>110</v>
      </c>
    </row>
    <row r="23" s="5" customFormat="true" ht="35.1" customHeight="true" spans="1:6">
      <c r="A23" s="13">
        <v>21</v>
      </c>
      <c r="B23" s="13" t="s">
        <v>51</v>
      </c>
      <c r="C23" s="13">
        <v>19</v>
      </c>
      <c r="D23" s="13" t="s">
        <v>110</v>
      </c>
      <c r="E23" s="17">
        <v>21</v>
      </c>
      <c r="F23" s="17" t="s">
        <v>184</v>
      </c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</sheetData>
  <autoFilter ref="A3:F23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opLeftCell="A15" workbookViewId="0">
      <selection activeCell="A1" sqref="A1:F1"/>
    </sheetView>
  </sheetViews>
  <sheetFormatPr defaultColWidth="9" defaultRowHeight="15" outlineLevelCol="5"/>
  <cols>
    <col min="1" max="1" width="4.37142857142857" customWidth="true"/>
    <col min="2" max="2" width="28.8761904761905" customWidth="true"/>
    <col min="3" max="3" width="7.62857142857143" style="1" customWidth="true"/>
    <col min="4" max="4" width="9.87619047619048" style="1" customWidth="true"/>
    <col min="5" max="5" width="10.1238095238095" style="6" customWidth="true"/>
    <col min="6" max="6" width="10.3714285714286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1040</v>
      </c>
      <c r="B2" s="9"/>
      <c r="C2" s="9"/>
      <c r="D2" s="9"/>
      <c r="E2" s="9"/>
      <c r="F2" s="9"/>
    </row>
    <row r="3" s="3" customFormat="true" ht="39.95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105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13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12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61</v>
      </c>
      <c r="C7" s="13">
        <v>4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4" t="s">
        <v>50</v>
      </c>
      <c r="C8" s="14">
        <v>7</v>
      </c>
      <c r="D8" s="14" t="s">
        <v>110</v>
      </c>
      <c r="E8" s="24">
        <v>5</v>
      </c>
      <c r="F8" s="16" t="s">
        <v>110</v>
      </c>
    </row>
    <row r="9" s="5" customFormat="true" ht="35.1" customHeight="true" spans="1:6">
      <c r="A9" s="13">
        <v>6</v>
      </c>
      <c r="B9" s="13" t="s">
        <v>21</v>
      </c>
      <c r="C9" s="13">
        <v>5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18</v>
      </c>
      <c r="C10" s="13">
        <v>8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19</v>
      </c>
      <c r="C11" s="13">
        <v>9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4" t="s">
        <v>51</v>
      </c>
      <c r="C12" s="14">
        <v>6</v>
      </c>
      <c r="D12" s="14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20</v>
      </c>
      <c r="C13" s="13">
        <v>10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17</v>
      </c>
      <c r="C14" s="13">
        <v>12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4" t="s">
        <v>24</v>
      </c>
      <c r="C15" s="13">
        <v>14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28</v>
      </c>
      <c r="C16" s="13">
        <v>11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49</v>
      </c>
      <c r="C17" s="13">
        <v>13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23</v>
      </c>
      <c r="C18" s="13">
        <v>15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1:6">
      <c r="A19" s="13">
        <v>16</v>
      </c>
      <c r="B19" s="13" t="s">
        <v>33</v>
      </c>
      <c r="C19" s="13">
        <v>16</v>
      </c>
      <c r="D19" s="13" t="s">
        <v>110</v>
      </c>
      <c r="E19" s="17">
        <v>16</v>
      </c>
      <c r="F19" s="16" t="s">
        <v>110</v>
      </c>
    </row>
    <row r="20" s="5" customFormat="true" ht="35.1" customHeight="true" spans="5:6">
      <c r="E20" s="18"/>
      <c r="F20" s="18"/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</sheetData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topLeftCell="A9" workbookViewId="0">
      <selection activeCell="I3" sqref="I3"/>
    </sheetView>
  </sheetViews>
  <sheetFormatPr defaultColWidth="9" defaultRowHeight="15" outlineLevelCol="5"/>
  <cols>
    <col min="1" max="1" width="4.5047619047619" customWidth="true"/>
    <col min="2" max="2" width="29.5047619047619" customWidth="true"/>
    <col min="3" max="3" width="6.62857142857143" style="1" customWidth="true"/>
    <col min="4" max="4" width="9.37142857142857" style="1" customWidth="true"/>
    <col min="5" max="5" width="8.62857142857143" style="21" customWidth="true"/>
    <col min="6" max="6" width="11.247619047619" style="21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1087</v>
      </c>
      <c r="B2" s="9"/>
      <c r="C2" s="9"/>
      <c r="D2" s="9"/>
      <c r="E2" s="9"/>
      <c r="F2" s="9"/>
    </row>
    <row r="3" s="3" customFormat="true" ht="42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105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20</v>
      </c>
      <c r="C5" s="13">
        <v>3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12</v>
      </c>
      <c r="C6" s="13">
        <v>2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14</v>
      </c>
      <c r="C7" s="13">
        <v>4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13</v>
      </c>
      <c r="C8" s="13">
        <v>5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61</v>
      </c>
      <c r="C9" s="13">
        <v>6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50</v>
      </c>
      <c r="C10" s="13">
        <v>9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69</v>
      </c>
      <c r="C11" s="13">
        <v>8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9" t="s">
        <v>25</v>
      </c>
      <c r="C12" s="13">
        <v>10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23</v>
      </c>
      <c r="C13" s="13">
        <v>7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19</v>
      </c>
      <c r="C14" s="13">
        <v>11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18</v>
      </c>
      <c r="C15" s="13">
        <v>13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17</v>
      </c>
      <c r="C16" s="13" t="s">
        <v>183</v>
      </c>
      <c r="D16" s="13" t="s">
        <v>184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21</v>
      </c>
      <c r="C17" s="13">
        <v>12</v>
      </c>
      <c r="D17" s="13" t="s">
        <v>110</v>
      </c>
      <c r="E17" s="17">
        <v>14</v>
      </c>
      <c r="F17" s="16" t="s">
        <v>184</v>
      </c>
    </row>
    <row r="18" s="5" customFormat="true" ht="35.1" customHeight="true" spans="5:6">
      <c r="E18" s="18"/>
      <c r="F18" s="18"/>
    </row>
    <row r="19" s="5" customFormat="true" ht="35.1" customHeight="true" spans="5:6">
      <c r="E19" s="18"/>
      <c r="F19" s="18"/>
    </row>
    <row r="20" s="5" customFormat="true" ht="35.1" customHeight="true" spans="5:6">
      <c r="E20" s="18"/>
      <c r="F20" s="18"/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  <row r="200" s="5" customFormat="true" ht="35.1" customHeight="true" spans="5:6">
      <c r="E200" s="18"/>
      <c r="F200" s="18"/>
    </row>
  </sheetData>
  <mergeCells count="2">
    <mergeCell ref="A1:F1"/>
    <mergeCell ref="A2:F2"/>
  </mergeCells>
  <pageMargins left="0.357638888888889" right="0.357638888888889" top="0.60625" bottom="0.60625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7"/>
  <sheetViews>
    <sheetView topLeftCell="A25" workbookViewId="0">
      <selection activeCell="A1" sqref="A1:F1"/>
    </sheetView>
  </sheetViews>
  <sheetFormatPr defaultColWidth="9" defaultRowHeight="15" outlineLevelCol="5"/>
  <cols>
    <col min="1" max="1" width="4.62857142857143" customWidth="true"/>
    <col min="2" max="2" width="27.5047619047619" customWidth="true"/>
    <col min="3" max="3" width="7.87619047619048" style="1" customWidth="true"/>
    <col min="4" max="4" width="11" style="1" customWidth="true"/>
    <col min="5" max="5" width="8.75238095238095" style="6" customWidth="true"/>
    <col min="6" max="6" width="12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1132</v>
      </c>
      <c r="B2" s="9"/>
      <c r="C2" s="9"/>
      <c r="D2" s="9"/>
      <c r="E2" s="9"/>
      <c r="F2" s="9"/>
    </row>
    <row r="3" s="3" customFormat="true" ht="39.95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105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14</v>
      </c>
      <c r="C5" s="13">
        <v>3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20</v>
      </c>
      <c r="C6" s="13">
        <v>4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12</v>
      </c>
      <c r="C7" s="13">
        <v>2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30</v>
      </c>
      <c r="C8" s="13">
        <v>7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53</v>
      </c>
      <c r="C9" s="13">
        <v>6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61</v>
      </c>
      <c r="C10" s="13">
        <v>8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17</v>
      </c>
      <c r="C11" s="13">
        <v>11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13</v>
      </c>
      <c r="C12" s="13">
        <v>5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81</v>
      </c>
      <c r="C13" s="13">
        <v>10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18</v>
      </c>
      <c r="C14" s="13">
        <v>12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69</v>
      </c>
      <c r="C15" s="13">
        <v>13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19</v>
      </c>
      <c r="C16" s="13">
        <v>14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50</v>
      </c>
      <c r="C17" s="13">
        <v>17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22</v>
      </c>
      <c r="C18" s="13">
        <v>9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1:6">
      <c r="A19" s="13">
        <v>16</v>
      </c>
      <c r="B19" s="13" t="s">
        <v>15</v>
      </c>
      <c r="C19" s="13">
        <v>15</v>
      </c>
      <c r="D19" s="13" t="s">
        <v>110</v>
      </c>
      <c r="E19" s="17">
        <v>16</v>
      </c>
      <c r="F19" s="16" t="s">
        <v>110</v>
      </c>
    </row>
    <row r="20" s="5" customFormat="true" ht="35.1" customHeight="true" spans="1:6">
      <c r="A20" s="12">
        <v>17</v>
      </c>
      <c r="B20" s="14" t="s">
        <v>24</v>
      </c>
      <c r="C20" s="13">
        <v>18</v>
      </c>
      <c r="D20" s="13" t="s">
        <v>110</v>
      </c>
      <c r="E20" s="16">
        <v>17</v>
      </c>
      <c r="F20" s="16" t="s">
        <v>110</v>
      </c>
    </row>
    <row r="21" s="5" customFormat="true" ht="35.1" customHeight="true" spans="1:6">
      <c r="A21" s="13">
        <v>18</v>
      </c>
      <c r="B21" s="13" t="s">
        <v>21</v>
      </c>
      <c r="C21" s="13">
        <v>16</v>
      </c>
      <c r="D21" s="13" t="s">
        <v>110</v>
      </c>
      <c r="E21" s="17">
        <v>18</v>
      </c>
      <c r="F21" s="16" t="s">
        <v>110</v>
      </c>
    </row>
    <row r="22" s="5" customFormat="true" ht="35.1" customHeight="true" spans="1:6">
      <c r="A22" s="12">
        <v>19</v>
      </c>
      <c r="B22" s="19" t="s">
        <v>25</v>
      </c>
      <c r="C22" s="13">
        <v>19</v>
      </c>
      <c r="D22" s="13" t="s">
        <v>110</v>
      </c>
      <c r="E22" s="16">
        <v>19</v>
      </c>
      <c r="F22" s="16" t="s">
        <v>110</v>
      </c>
    </row>
    <row r="23" s="5" customFormat="true" ht="35.1" customHeight="true" spans="1:6">
      <c r="A23" s="13">
        <v>20</v>
      </c>
      <c r="B23" s="13" t="s">
        <v>57</v>
      </c>
      <c r="C23" s="13">
        <v>20</v>
      </c>
      <c r="D23" s="13" t="s">
        <v>110</v>
      </c>
      <c r="E23" s="17">
        <v>20</v>
      </c>
      <c r="F23" s="16" t="s">
        <v>110</v>
      </c>
    </row>
    <row r="24" s="5" customFormat="true" ht="35.1" customHeight="true" spans="1:6">
      <c r="A24" s="12">
        <v>21</v>
      </c>
      <c r="B24" s="13" t="s">
        <v>23</v>
      </c>
      <c r="C24" s="13">
        <v>21</v>
      </c>
      <c r="D24" s="13" t="s">
        <v>110</v>
      </c>
      <c r="E24" s="16">
        <v>21</v>
      </c>
      <c r="F24" s="16" t="s">
        <v>110</v>
      </c>
    </row>
    <row r="25" s="5" customFormat="true" ht="35.1" customHeight="true" spans="1:6">
      <c r="A25" s="13">
        <v>22</v>
      </c>
      <c r="B25" s="13" t="s">
        <v>33</v>
      </c>
      <c r="C25" s="13">
        <v>22</v>
      </c>
      <c r="D25" s="13" t="s">
        <v>110</v>
      </c>
      <c r="E25" s="17">
        <v>22</v>
      </c>
      <c r="F25" s="16" t="s">
        <v>110</v>
      </c>
    </row>
    <row r="26" s="5" customFormat="true" ht="35.1" customHeight="true" spans="1:6">
      <c r="A26" s="12">
        <v>23</v>
      </c>
      <c r="B26" s="13" t="s">
        <v>34</v>
      </c>
      <c r="C26" s="13">
        <v>23</v>
      </c>
      <c r="D26" s="13" t="s">
        <v>110</v>
      </c>
      <c r="E26" s="16">
        <v>23</v>
      </c>
      <c r="F26" s="16" t="s">
        <v>110</v>
      </c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</sheetData>
  <autoFilter ref="A3:F26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opLeftCell="A31" workbookViewId="0">
      <selection activeCell="B37" sqref="B37"/>
    </sheetView>
  </sheetViews>
  <sheetFormatPr defaultColWidth="9" defaultRowHeight="15" outlineLevelCol="5"/>
  <cols>
    <col min="1" max="1" width="4.12380952380952" customWidth="true"/>
    <col min="2" max="2" width="28.1238095238095" customWidth="true"/>
    <col min="3" max="3" width="8.12380952380952" style="1" customWidth="true"/>
    <col min="4" max="4" width="11" style="1" customWidth="true"/>
    <col min="5" max="5" width="8.62857142857143" style="6" customWidth="true"/>
    <col min="6" max="6" width="12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22" t="s">
        <v>1202</v>
      </c>
      <c r="B2" s="22"/>
      <c r="C2" s="22"/>
      <c r="D2" s="22"/>
      <c r="E2" s="22"/>
      <c r="F2" s="22"/>
    </row>
    <row r="3" s="3" customFormat="true" ht="39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4" customFormat="true" ht="35.1" customHeight="true" spans="1:6">
      <c r="A4" s="12">
        <v>1</v>
      </c>
      <c r="B4" s="12" t="s">
        <v>80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11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74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12</v>
      </c>
      <c r="C7" s="13">
        <v>4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41</v>
      </c>
      <c r="C8" s="13">
        <v>7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16</v>
      </c>
      <c r="C9" s="13">
        <v>5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27</v>
      </c>
      <c r="C10" s="13">
        <v>6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20</v>
      </c>
      <c r="C11" s="13">
        <v>9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14</v>
      </c>
      <c r="C12" s="13">
        <v>8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81</v>
      </c>
      <c r="C13" s="13">
        <v>10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48</v>
      </c>
      <c r="C14" s="13">
        <v>11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17</v>
      </c>
      <c r="C15" s="13">
        <v>18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42</v>
      </c>
      <c r="C16" s="13">
        <v>13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4" t="s">
        <v>82</v>
      </c>
      <c r="C17" s="14">
        <v>15</v>
      </c>
      <c r="D17" s="14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61</v>
      </c>
      <c r="C18" s="13">
        <v>17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1:6">
      <c r="A19" s="13">
        <v>16</v>
      </c>
      <c r="B19" s="13" t="s">
        <v>50</v>
      </c>
      <c r="C19" s="13">
        <v>28</v>
      </c>
      <c r="D19" s="13" t="s">
        <v>110</v>
      </c>
      <c r="E19" s="17">
        <v>16</v>
      </c>
      <c r="F19" s="16" t="s">
        <v>110</v>
      </c>
    </row>
    <row r="20" s="5" customFormat="true" ht="35.1" customHeight="true" spans="1:6">
      <c r="A20" s="12">
        <v>17</v>
      </c>
      <c r="B20" s="13" t="s">
        <v>18</v>
      </c>
      <c r="C20" s="13">
        <v>25</v>
      </c>
      <c r="D20" s="13" t="s">
        <v>110</v>
      </c>
      <c r="E20" s="16">
        <v>17</v>
      </c>
      <c r="F20" s="16" t="s">
        <v>110</v>
      </c>
    </row>
    <row r="21" s="5" customFormat="true" ht="35.1" customHeight="true" spans="1:6">
      <c r="A21" s="13">
        <v>18</v>
      </c>
      <c r="B21" s="13" t="s">
        <v>69</v>
      </c>
      <c r="C21" s="13">
        <v>26</v>
      </c>
      <c r="D21" s="13" t="s">
        <v>110</v>
      </c>
      <c r="E21" s="17">
        <v>18</v>
      </c>
      <c r="F21" s="16" t="s">
        <v>110</v>
      </c>
    </row>
    <row r="22" s="5" customFormat="true" ht="35.1" customHeight="true" spans="1:6">
      <c r="A22" s="12">
        <v>19</v>
      </c>
      <c r="B22" s="13" t="s">
        <v>19</v>
      </c>
      <c r="C22" s="13">
        <v>27</v>
      </c>
      <c r="D22" s="13" t="s">
        <v>110</v>
      </c>
      <c r="E22" s="16">
        <v>19</v>
      </c>
      <c r="F22" s="16" t="s">
        <v>110</v>
      </c>
    </row>
    <row r="23" s="5" customFormat="true" ht="35.1" customHeight="true" spans="1:6">
      <c r="A23" s="13">
        <v>20</v>
      </c>
      <c r="B23" s="13" t="s">
        <v>49</v>
      </c>
      <c r="C23" s="13">
        <v>19</v>
      </c>
      <c r="D23" s="13" t="s">
        <v>110</v>
      </c>
      <c r="E23" s="17">
        <v>20</v>
      </c>
      <c r="F23" s="16" t="s">
        <v>110</v>
      </c>
    </row>
    <row r="24" s="5" customFormat="true" ht="35.1" customHeight="true" spans="1:6">
      <c r="A24" s="12">
        <v>21</v>
      </c>
      <c r="B24" s="12" t="s">
        <v>43</v>
      </c>
      <c r="C24" s="13">
        <v>12</v>
      </c>
      <c r="D24" s="13" t="s">
        <v>110</v>
      </c>
      <c r="E24" s="16">
        <v>21</v>
      </c>
      <c r="F24" s="16" t="s">
        <v>110</v>
      </c>
    </row>
    <row r="25" s="5" customFormat="true" ht="35.1" customHeight="true" spans="1:6">
      <c r="A25" s="13">
        <v>22</v>
      </c>
      <c r="B25" s="13" t="s">
        <v>21</v>
      </c>
      <c r="C25" s="13">
        <v>14</v>
      </c>
      <c r="D25" s="13" t="s">
        <v>110</v>
      </c>
      <c r="E25" s="17">
        <v>22</v>
      </c>
      <c r="F25" s="16" t="s">
        <v>110</v>
      </c>
    </row>
    <row r="26" s="5" customFormat="true" ht="35.1" customHeight="true" spans="1:6">
      <c r="A26" s="12">
        <v>23</v>
      </c>
      <c r="B26" s="14" t="s">
        <v>22</v>
      </c>
      <c r="C26" s="14">
        <v>16</v>
      </c>
      <c r="D26" s="14" t="s">
        <v>110</v>
      </c>
      <c r="E26" s="16">
        <v>23</v>
      </c>
      <c r="F26" s="16" t="s">
        <v>110</v>
      </c>
    </row>
    <row r="27" s="5" customFormat="true" ht="35.1" customHeight="true" spans="1:6">
      <c r="A27" s="13">
        <v>24</v>
      </c>
      <c r="B27" s="13" t="s">
        <v>26</v>
      </c>
      <c r="C27" s="13">
        <v>20</v>
      </c>
      <c r="D27" s="13" t="s">
        <v>110</v>
      </c>
      <c r="E27" s="17">
        <v>24</v>
      </c>
      <c r="F27" s="16" t="s">
        <v>110</v>
      </c>
    </row>
    <row r="28" s="5" customFormat="true" ht="35.1" customHeight="true" spans="1:6">
      <c r="A28" s="12">
        <v>25</v>
      </c>
      <c r="B28" s="13" t="s">
        <v>66</v>
      </c>
      <c r="C28" s="13">
        <v>21</v>
      </c>
      <c r="D28" s="13" t="s">
        <v>110</v>
      </c>
      <c r="E28" s="16">
        <v>25</v>
      </c>
      <c r="F28" s="16" t="s">
        <v>110</v>
      </c>
    </row>
    <row r="29" s="5" customFormat="true" ht="35.1" customHeight="true" spans="1:6">
      <c r="A29" s="13">
        <v>26</v>
      </c>
      <c r="B29" s="13" t="s">
        <v>62</v>
      </c>
      <c r="C29" s="13">
        <v>22</v>
      </c>
      <c r="D29" s="13" t="s">
        <v>110</v>
      </c>
      <c r="E29" s="17">
        <v>26</v>
      </c>
      <c r="F29" s="16" t="s">
        <v>110</v>
      </c>
    </row>
    <row r="30" s="5" customFormat="true" ht="35.1" customHeight="true" spans="1:6">
      <c r="A30" s="12">
        <v>27</v>
      </c>
      <c r="B30" s="19" t="s">
        <v>25</v>
      </c>
      <c r="C30" s="13">
        <v>35</v>
      </c>
      <c r="D30" s="13" t="s">
        <v>110</v>
      </c>
      <c r="E30" s="16">
        <v>27</v>
      </c>
      <c r="F30" s="16" t="s">
        <v>110</v>
      </c>
    </row>
    <row r="31" s="5" customFormat="true" ht="35.1" customHeight="true" spans="1:6">
      <c r="A31" s="13">
        <v>28</v>
      </c>
      <c r="B31" s="13" t="s">
        <v>51</v>
      </c>
      <c r="C31" s="13">
        <v>29</v>
      </c>
      <c r="D31" s="13" t="s">
        <v>110</v>
      </c>
      <c r="E31" s="17">
        <v>28</v>
      </c>
      <c r="F31" s="16" t="s">
        <v>110</v>
      </c>
    </row>
    <row r="32" s="5" customFormat="true" ht="35.1" customHeight="true" spans="1:6">
      <c r="A32" s="12">
        <v>29</v>
      </c>
      <c r="B32" s="13" t="s">
        <v>15</v>
      </c>
      <c r="C32" s="13">
        <v>30</v>
      </c>
      <c r="D32" s="13" t="s">
        <v>110</v>
      </c>
      <c r="E32" s="16">
        <v>29</v>
      </c>
      <c r="F32" s="16" t="s">
        <v>110</v>
      </c>
    </row>
    <row r="33" s="5" customFormat="true" ht="35.1" customHeight="true" spans="1:6">
      <c r="A33" s="13">
        <v>30</v>
      </c>
      <c r="B33" s="13" t="s">
        <v>47</v>
      </c>
      <c r="C33" s="13">
        <v>23</v>
      </c>
      <c r="D33" s="13" t="s">
        <v>110</v>
      </c>
      <c r="E33" s="17">
        <v>30</v>
      </c>
      <c r="F33" s="16" t="s">
        <v>110</v>
      </c>
    </row>
    <row r="34" s="5" customFormat="true" ht="35.1" customHeight="true" spans="1:6">
      <c r="A34" s="12">
        <v>31</v>
      </c>
      <c r="B34" s="13" t="s">
        <v>44</v>
      </c>
      <c r="C34" s="13">
        <v>24</v>
      </c>
      <c r="D34" s="13" t="s">
        <v>110</v>
      </c>
      <c r="E34" s="16">
        <v>31</v>
      </c>
      <c r="F34" s="16" t="s">
        <v>110</v>
      </c>
    </row>
    <row r="35" s="5" customFormat="true" ht="35.1" customHeight="true" spans="1:6">
      <c r="A35" s="13">
        <v>32</v>
      </c>
      <c r="B35" s="13" t="s">
        <v>45</v>
      </c>
      <c r="C35" s="13">
        <v>31</v>
      </c>
      <c r="D35" s="13" t="s">
        <v>110</v>
      </c>
      <c r="E35" s="17">
        <v>32</v>
      </c>
      <c r="F35" s="16" t="s">
        <v>110</v>
      </c>
    </row>
    <row r="36" s="5" customFormat="true" ht="35.1" customHeight="true" spans="1:6">
      <c r="A36" s="12">
        <v>33</v>
      </c>
      <c r="B36" s="13" t="s">
        <v>46</v>
      </c>
      <c r="C36" s="13">
        <v>32</v>
      </c>
      <c r="D36" s="13" t="s">
        <v>110</v>
      </c>
      <c r="E36" s="16">
        <v>33</v>
      </c>
      <c r="F36" s="16" t="s">
        <v>110</v>
      </c>
    </row>
    <row r="37" s="5" customFormat="true" ht="35.1" customHeight="true" spans="1:6">
      <c r="A37" s="13">
        <v>34</v>
      </c>
      <c r="B37" s="20" t="s">
        <v>24</v>
      </c>
      <c r="C37" s="13" t="s">
        <v>183</v>
      </c>
      <c r="D37" s="13" t="s">
        <v>184</v>
      </c>
      <c r="E37" s="17">
        <v>34</v>
      </c>
      <c r="F37" s="16" t="s">
        <v>110</v>
      </c>
    </row>
    <row r="38" s="5" customFormat="true" ht="35.1" customHeight="true" spans="1:6">
      <c r="A38" s="13">
        <v>35</v>
      </c>
      <c r="B38" s="13" t="s">
        <v>34</v>
      </c>
      <c r="C38" s="13">
        <v>34</v>
      </c>
      <c r="D38" s="13" t="s">
        <v>110</v>
      </c>
      <c r="E38" s="17">
        <v>35</v>
      </c>
      <c r="F38" s="16" t="s">
        <v>110</v>
      </c>
    </row>
    <row r="39" s="5" customFormat="true" ht="35.1" customHeight="true" spans="1:6">
      <c r="A39" s="12">
        <v>36</v>
      </c>
      <c r="B39" s="13" t="s">
        <v>33</v>
      </c>
      <c r="C39" s="13">
        <v>33</v>
      </c>
      <c r="D39" s="13" t="s">
        <v>110</v>
      </c>
      <c r="E39" s="16">
        <v>36</v>
      </c>
      <c r="F39" s="16" t="s">
        <v>184</v>
      </c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</sheetData>
  <autoFilter ref="A3:F39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opLeftCell="A13" workbookViewId="0">
      <selection activeCell="A1" sqref="A1:F1"/>
    </sheetView>
  </sheetViews>
  <sheetFormatPr defaultColWidth="9" defaultRowHeight="15" outlineLevelCol="5"/>
  <cols>
    <col min="1" max="1" width="4.12380952380952" customWidth="true"/>
    <col min="2" max="2" width="30" customWidth="true"/>
    <col min="3" max="3" width="6.87619047619048" style="1" customWidth="true"/>
    <col min="4" max="4" width="10.3714285714286" style="1" customWidth="true"/>
    <col min="5" max="5" width="9.24761904761905" style="6" customWidth="true"/>
    <col min="6" max="6" width="10.6285714285714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22" t="s">
        <v>1306</v>
      </c>
      <c r="B2" s="22"/>
      <c r="C2" s="22"/>
      <c r="D2" s="22"/>
      <c r="E2" s="22"/>
      <c r="F2" s="22"/>
    </row>
    <row r="3" s="3" customFormat="true" ht="42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4" customFormat="true" ht="35.1" customHeight="true" spans="1:6">
      <c r="A4" s="12">
        <v>1</v>
      </c>
      <c r="B4" s="12" t="s">
        <v>12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16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42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20</v>
      </c>
      <c r="C7" s="13">
        <v>6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40</v>
      </c>
      <c r="C8" s="13">
        <v>5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61</v>
      </c>
      <c r="C9" s="13">
        <v>7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50</v>
      </c>
      <c r="C10" s="13">
        <v>15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23</v>
      </c>
      <c r="C11" s="13">
        <v>4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18</v>
      </c>
      <c r="C12" s="13">
        <v>11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19</v>
      </c>
      <c r="C13" s="13">
        <v>12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62</v>
      </c>
      <c r="C14" s="13">
        <v>8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65</v>
      </c>
      <c r="C15" s="13">
        <v>9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59</v>
      </c>
      <c r="C16" s="13">
        <v>10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64</v>
      </c>
      <c r="C17" s="13">
        <v>13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63</v>
      </c>
      <c r="C18" s="13">
        <v>14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1:6">
      <c r="A19" s="13">
        <v>16</v>
      </c>
      <c r="B19" s="13" t="s">
        <v>66</v>
      </c>
      <c r="C19" s="13">
        <v>16</v>
      </c>
      <c r="D19" s="13" t="s">
        <v>110</v>
      </c>
      <c r="E19" s="17">
        <v>16</v>
      </c>
      <c r="F19" s="16" t="s">
        <v>110</v>
      </c>
    </row>
    <row r="20" s="5" customFormat="true" ht="35.1" customHeight="true" spans="5:6">
      <c r="E20" s="18"/>
      <c r="F20" s="18"/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</sheetData>
  <autoFilter ref="A3:F19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9"/>
  <sheetViews>
    <sheetView topLeftCell="A573" workbookViewId="0">
      <selection activeCell="A569" sqref="A569:K599"/>
    </sheetView>
  </sheetViews>
  <sheetFormatPr defaultColWidth="24.247619047619" defaultRowHeight="15"/>
  <cols>
    <col min="1" max="1" width="8.37142857142857" style="1" customWidth="true"/>
    <col min="2" max="2" width="31.6285714285714" customWidth="true"/>
    <col min="3" max="3" width="49.1238095238095" customWidth="true"/>
    <col min="4" max="4" width="9.5047619047619" customWidth="true"/>
    <col min="5" max="5" width="10.5047619047619" customWidth="true"/>
    <col min="6" max="6" width="19" customWidth="true"/>
    <col min="7" max="7" width="6.12380952380952" customWidth="true"/>
    <col min="8" max="11" width="7" customWidth="true"/>
    <col min="12" max="16383" width="24.247619047619" customWidth="true"/>
  </cols>
  <sheetData>
    <row r="1" s="32" customFormat="true" spans="1:7">
      <c r="A1" s="32" t="s">
        <v>0</v>
      </c>
      <c r="D1" s="33"/>
      <c r="G1" s="33"/>
    </row>
    <row r="2" s="32" customFormat="true" spans="1:7">
      <c r="A2" s="32" t="s">
        <v>1</v>
      </c>
      <c r="D2" s="33"/>
      <c r="G2" s="33"/>
    </row>
    <row r="3" ht="17.25" spans="1:11">
      <c r="A3" s="34" t="s">
        <v>2</v>
      </c>
      <c r="B3" s="34" t="s">
        <v>96</v>
      </c>
      <c r="C3" s="34" t="s">
        <v>97</v>
      </c>
      <c r="D3" s="34" t="s">
        <v>98</v>
      </c>
      <c r="E3" s="34" t="s">
        <v>99</v>
      </c>
      <c r="F3" s="34" t="s">
        <v>100</v>
      </c>
      <c r="G3" s="34" t="s">
        <v>101</v>
      </c>
      <c r="H3" s="34" t="s">
        <v>102</v>
      </c>
      <c r="I3" s="38" t="s">
        <v>103</v>
      </c>
      <c r="J3" s="38" t="s">
        <v>104</v>
      </c>
      <c r="K3" s="38" t="s">
        <v>105</v>
      </c>
    </row>
    <row r="4" spans="1:11">
      <c r="A4" s="35">
        <v>1</v>
      </c>
      <c r="B4" s="36" t="s">
        <v>11</v>
      </c>
      <c r="C4" s="36" t="s">
        <v>106</v>
      </c>
      <c r="D4" s="36" t="s">
        <v>107</v>
      </c>
      <c r="E4" s="36" t="s">
        <v>108</v>
      </c>
      <c r="F4" s="36" t="s">
        <v>109</v>
      </c>
      <c r="G4" s="36">
        <v>1</v>
      </c>
      <c r="H4" s="36" t="s">
        <v>110</v>
      </c>
      <c r="I4" s="36">
        <v>157.5</v>
      </c>
      <c r="J4" s="36"/>
      <c r="K4" s="36"/>
    </row>
    <row r="5" spans="1:11">
      <c r="A5" s="35">
        <v>2</v>
      </c>
      <c r="B5" s="36" t="s">
        <v>12</v>
      </c>
      <c r="C5" s="36" t="s">
        <v>111</v>
      </c>
      <c r="D5" s="36" t="s">
        <v>112</v>
      </c>
      <c r="E5" s="36" t="s">
        <v>113</v>
      </c>
      <c r="F5" s="36" t="s">
        <v>114</v>
      </c>
      <c r="G5" s="36">
        <v>2</v>
      </c>
      <c r="H5" s="36" t="s">
        <v>110</v>
      </c>
      <c r="I5" s="36">
        <v>161.5</v>
      </c>
      <c r="J5" s="36"/>
      <c r="K5" s="36"/>
    </row>
    <row r="6" spans="1:11">
      <c r="A6" s="35">
        <v>3</v>
      </c>
      <c r="B6" s="36" t="s">
        <v>13</v>
      </c>
      <c r="C6" s="36" t="s">
        <v>115</v>
      </c>
      <c r="D6" s="36" t="s">
        <v>116</v>
      </c>
      <c r="E6" s="36" t="s">
        <v>117</v>
      </c>
      <c r="F6" s="36" t="s">
        <v>118</v>
      </c>
      <c r="G6" s="36">
        <v>3</v>
      </c>
      <c r="H6" s="36" t="s">
        <v>110</v>
      </c>
      <c r="I6" s="36">
        <v>163.2</v>
      </c>
      <c r="J6" s="36"/>
      <c r="K6" s="36"/>
    </row>
    <row r="7" spans="1:11">
      <c r="A7" s="35">
        <v>4</v>
      </c>
      <c r="B7" s="36" t="s">
        <v>14</v>
      </c>
      <c r="C7" s="36" t="s">
        <v>119</v>
      </c>
      <c r="D7" s="36" t="s">
        <v>120</v>
      </c>
      <c r="E7" s="36" t="s">
        <v>121</v>
      </c>
      <c r="F7" s="36" t="s">
        <v>122</v>
      </c>
      <c r="G7" s="36">
        <v>4</v>
      </c>
      <c r="H7" s="36" t="s">
        <v>110</v>
      </c>
      <c r="I7" s="36">
        <v>169.2</v>
      </c>
      <c r="J7" s="36"/>
      <c r="K7" s="36"/>
    </row>
    <row r="8" spans="1:11">
      <c r="A8" s="35">
        <v>5</v>
      </c>
      <c r="B8" s="36" t="s">
        <v>15</v>
      </c>
      <c r="C8" s="36" t="s">
        <v>123</v>
      </c>
      <c r="D8" s="36" t="s">
        <v>112</v>
      </c>
      <c r="E8" s="36" t="s">
        <v>124</v>
      </c>
      <c r="F8" s="36" t="s">
        <v>125</v>
      </c>
      <c r="G8" s="36">
        <v>5</v>
      </c>
      <c r="H8" s="36" t="s">
        <v>110</v>
      </c>
      <c r="I8" s="36">
        <v>171</v>
      </c>
      <c r="J8" s="36"/>
      <c r="K8" s="36"/>
    </row>
    <row r="9" spans="1:11">
      <c r="A9" s="35">
        <v>6</v>
      </c>
      <c r="B9" s="36" t="s">
        <v>16</v>
      </c>
      <c r="C9" s="36" t="s">
        <v>126</v>
      </c>
      <c r="D9" s="36" t="s">
        <v>127</v>
      </c>
      <c r="E9" s="36" t="s">
        <v>128</v>
      </c>
      <c r="F9" s="36" t="s">
        <v>129</v>
      </c>
      <c r="G9" s="36">
        <v>6</v>
      </c>
      <c r="H9" s="36" t="s">
        <v>110</v>
      </c>
      <c r="I9" s="36">
        <v>178.5</v>
      </c>
      <c r="J9" s="36"/>
      <c r="K9" s="36"/>
    </row>
    <row r="10" spans="1:11">
      <c r="A10" s="35">
        <v>7</v>
      </c>
      <c r="B10" s="36" t="s">
        <v>17</v>
      </c>
      <c r="C10" s="36" t="s">
        <v>130</v>
      </c>
      <c r="D10" s="36" t="s">
        <v>131</v>
      </c>
      <c r="E10" s="36" t="s">
        <v>128</v>
      </c>
      <c r="F10" s="36" t="s">
        <v>129</v>
      </c>
      <c r="G10" s="36">
        <v>7</v>
      </c>
      <c r="H10" s="36" t="s">
        <v>110</v>
      </c>
      <c r="I10" s="36">
        <v>172.9</v>
      </c>
      <c r="J10" s="36"/>
      <c r="K10" s="36"/>
    </row>
    <row r="11" spans="1:11">
      <c r="A11" s="35">
        <v>8</v>
      </c>
      <c r="B11" s="36" t="s">
        <v>18</v>
      </c>
      <c r="C11" s="36" t="s">
        <v>132</v>
      </c>
      <c r="D11" s="36" t="s">
        <v>133</v>
      </c>
      <c r="E11" s="36" t="s">
        <v>134</v>
      </c>
      <c r="F11" s="36" t="s">
        <v>135</v>
      </c>
      <c r="G11" s="36">
        <v>8</v>
      </c>
      <c r="H11" s="36" t="s">
        <v>110</v>
      </c>
      <c r="I11" s="36">
        <v>176.7</v>
      </c>
      <c r="J11" s="36"/>
      <c r="K11" s="36"/>
    </row>
    <row r="12" spans="1:11">
      <c r="A12" s="35">
        <v>9</v>
      </c>
      <c r="B12" s="36" t="s">
        <v>19</v>
      </c>
      <c r="C12" s="36" t="s">
        <v>136</v>
      </c>
      <c r="D12" s="36" t="s">
        <v>120</v>
      </c>
      <c r="E12" s="36" t="s">
        <v>137</v>
      </c>
      <c r="F12" s="36" t="s">
        <v>138</v>
      </c>
      <c r="G12" s="36">
        <v>9</v>
      </c>
      <c r="H12" s="36" t="s">
        <v>110</v>
      </c>
      <c r="I12" s="36">
        <v>178.6</v>
      </c>
      <c r="J12" s="36"/>
      <c r="K12" s="36"/>
    </row>
    <row r="13" spans="1:11">
      <c r="A13" s="35">
        <v>10</v>
      </c>
      <c r="B13" s="36" t="s">
        <v>20</v>
      </c>
      <c r="C13" s="36" t="s">
        <v>139</v>
      </c>
      <c r="D13" s="36" t="s">
        <v>140</v>
      </c>
      <c r="E13" s="36" t="s">
        <v>141</v>
      </c>
      <c r="F13" s="36" t="s">
        <v>142</v>
      </c>
      <c r="G13" s="36">
        <v>10</v>
      </c>
      <c r="H13" s="36" t="s">
        <v>110</v>
      </c>
      <c r="I13" s="36">
        <v>179.55</v>
      </c>
      <c r="J13" s="36"/>
      <c r="K13" s="36"/>
    </row>
    <row r="14" spans="1:11">
      <c r="A14" s="35">
        <v>11</v>
      </c>
      <c r="B14" s="36" t="s">
        <v>21</v>
      </c>
      <c r="C14" s="36" t="s">
        <v>143</v>
      </c>
      <c r="D14" s="36" t="s">
        <v>144</v>
      </c>
      <c r="E14" s="36" t="s">
        <v>145</v>
      </c>
      <c r="F14" s="36" t="s">
        <v>146</v>
      </c>
      <c r="G14" s="36">
        <v>11</v>
      </c>
      <c r="H14" s="36" t="s">
        <v>110</v>
      </c>
      <c r="I14" s="36">
        <v>187</v>
      </c>
      <c r="J14" s="36"/>
      <c r="K14" s="36"/>
    </row>
    <row r="15" spans="1:11">
      <c r="A15" s="35">
        <v>12</v>
      </c>
      <c r="B15" s="36" t="s">
        <v>23</v>
      </c>
      <c r="C15" s="36" t="s">
        <v>147</v>
      </c>
      <c r="D15" s="36" t="s">
        <v>144</v>
      </c>
      <c r="E15" s="36" t="s">
        <v>145</v>
      </c>
      <c r="F15" s="36" t="s">
        <v>146</v>
      </c>
      <c r="G15" s="36">
        <v>12</v>
      </c>
      <c r="H15" s="36" t="s">
        <v>110</v>
      </c>
      <c r="I15" s="36">
        <v>187</v>
      </c>
      <c r="J15" s="36"/>
      <c r="K15" s="36"/>
    </row>
    <row r="16" spans="1:11">
      <c r="A16" s="35">
        <v>13</v>
      </c>
      <c r="B16" s="36" t="s">
        <v>22</v>
      </c>
      <c r="C16" s="36" t="s">
        <v>148</v>
      </c>
      <c r="D16" s="36" t="s">
        <v>144</v>
      </c>
      <c r="E16" s="36" t="s">
        <v>145</v>
      </c>
      <c r="F16" s="36" t="s">
        <v>146</v>
      </c>
      <c r="G16" s="36">
        <v>13</v>
      </c>
      <c r="H16" s="36" t="s">
        <v>110</v>
      </c>
      <c r="I16" s="36">
        <v>187</v>
      </c>
      <c r="J16" s="36"/>
      <c r="K16" s="36"/>
    </row>
    <row r="17" spans="1:11">
      <c r="A17" s="35">
        <v>14</v>
      </c>
      <c r="B17" s="36" t="s">
        <v>24</v>
      </c>
      <c r="C17" s="36" t="s">
        <v>149</v>
      </c>
      <c r="D17" s="36" t="s">
        <v>150</v>
      </c>
      <c r="E17" s="36" t="s">
        <v>151</v>
      </c>
      <c r="F17" s="36" t="s">
        <v>152</v>
      </c>
      <c r="G17" s="36">
        <v>14</v>
      </c>
      <c r="H17" s="36" t="s">
        <v>110</v>
      </c>
      <c r="I17" s="36">
        <v>187.2</v>
      </c>
      <c r="J17" s="36"/>
      <c r="K17" s="36"/>
    </row>
    <row r="18" spans="1:11">
      <c r="A18" s="35">
        <v>15</v>
      </c>
      <c r="B18" s="36" t="s">
        <v>25</v>
      </c>
      <c r="C18" s="36" t="s">
        <v>153</v>
      </c>
      <c r="D18" s="36" t="s">
        <v>112</v>
      </c>
      <c r="E18" s="36" t="s">
        <v>154</v>
      </c>
      <c r="F18" s="36" t="s">
        <v>155</v>
      </c>
      <c r="G18" s="36">
        <v>15</v>
      </c>
      <c r="H18" s="36" t="s">
        <v>110</v>
      </c>
      <c r="I18" s="36">
        <v>190</v>
      </c>
      <c r="J18" s="36"/>
      <c r="K18" s="36"/>
    </row>
    <row r="19" spans="1:11">
      <c r="A19" s="35">
        <v>16</v>
      </c>
      <c r="B19" s="36" t="s">
        <v>26</v>
      </c>
      <c r="C19" s="36" t="s">
        <v>156</v>
      </c>
      <c r="D19" s="36" t="s">
        <v>157</v>
      </c>
      <c r="E19" s="36" t="s">
        <v>158</v>
      </c>
      <c r="F19" s="36" t="s">
        <v>159</v>
      </c>
      <c r="G19" s="36">
        <v>16</v>
      </c>
      <c r="H19" s="36" t="s">
        <v>110</v>
      </c>
      <c r="I19" s="36">
        <v>196.2</v>
      </c>
      <c r="J19" s="36"/>
      <c r="K19" s="36"/>
    </row>
    <row r="20" spans="1:11">
      <c r="A20" s="35">
        <v>17</v>
      </c>
      <c r="B20" s="36" t="s">
        <v>27</v>
      </c>
      <c r="C20" s="36" t="s">
        <v>160</v>
      </c>
      <c r="D20" s="36" t="s">
        <v>161</v>
      </c>
      <c r="E20" s="36" t="s">
        <v>162</v>
      </c>
      <c r="F20" s="36" t="s">
        <v>163</v>
      </c>
      <c r="G20" s="36">
        <v>17</v>
      </c>
      <c r="H20" s="36" t="s">
        <v>110</v>
      </c>
      <c r="I20" s="36">
        <v>198</v>
      </c>
      <c r="J20" s="36"/>
      <c r="K20" s="36"/>
    </row>
    <row r="21" spans="1:11">
      <c r="A21" s="35">
        <v>18</v>
      </c>
      <c r="B21" s="36" t="s">
        <v>28</v>
      </c>
      <c r="C21" s="36" t="s">
        <v>164</v>
      </c>
      <c r="D21" s="36" t="s">
        <v>165</v>
      </c>
      <c r="E21" s="36" t="s">
        <v>166</v>
      </c>
      <c r="F21" s="36" t="s">
        <v>167</v>
      </c>
      <c r="G21" s="36">
        <v>18</v>
      </c>
      <c r="H21" s="36" t="s">
        <v>110</v>
      </c>
      <c r="I21" s="36">
        <v>199.8</v>
      </c>
      <c r="J21" s="36"/>
      <c r="K21" s="36"/>
    </row>
    <row r="22" spans="1:11">
      <c r="A22" s="35">
        <v>19</v>
      </c>
      <c r="B22" s="36" t="s">
        <v>29</v>
      </c>
      <c r="C22" s="36" t="s">
        <v>168</v>
      </c>
      <c r="D22" s="36" t="s">
        <v>169</v>
      </c>
      <c r="E22" s="36" t="s">
        <v>170</v>
      </c>
      <c r="F22" s="36" t="s">
        <v>171</v>
      </c>
      <c r="G22" s="36">
        <v>19</v>
      </c>
      <c r="H22" s="36" t="s">
        <v>110</v>
      </c>
      <c r="I22" s="36">
        <v>200.45</v>
      </c>
      <c r="J22" s="36"/>
      <c r="K22" s="36"/>
    </row>
    <row r="23" spans="1:11">
      <c r="A23" s="35">
        <v>20</v>
      </c>
      <c r="B23" s="36" t="s">
        <v>30</v>
      </c>
      <c r="C23" s="36" t="s">
        <v>172</v>
      </c>
      <c r="D23" s="36" t="s">
        <v>173</v>
      </c>
      <c r="E23" s="36" t="s">
        <v>174</v>
      </c>
      <c r="F23" s="36" t="s">
        <v>175</v>
      </c>
      <c r="G23" s="36">
        <v>20</v>
      </c>
      <c r="H23" s="36" t="s">
        <v>110</v>
      </c>
      <c r="I23" s="36">
        <v>200</v>
      </c>
      <c r="J23" s="36"/>
      <c r="K23" s="36"/>
    </row>
    <row r="24" spans="1:11">
      <c r="A24" s="35">
        <v>21</v>
      </c>
      <c r="B24" s="36" t="s">
        <v>31</v>
      </c>
      <c r="C24" s="36" t="s">
        <v>176</v>
      </c>
      <c r="D24" s="36" t="s">
        <v>177</v>
      </c>
      <c r="E24" s="36" t="s">
        <v>178</v>
      </c>
      <c r="F24" s="36" t="s">
        <v>179</v>
      </c>
      <c r="G24" s="36">
        <v>21</v>
      </c>
      <c r="H24" s="36" t="s">
        <v>110</v>
      </c>
      <c r="I24" s="36">
        <v>207</v>
      </c>
      <c r="J24" s="36"/>
      <c r="K24" s="36"/>
    </row>
    <row r="25" spans="1:11">
      <c r="A25" s="35">
        <v>22</v>
      </c>
      <c r="B25" s="36" t="s">
        <v>32</v>
      </c>
      <c r="C25" s="36" t="s">
        <v>180</v>
      </c>
      <c r="D25" s="36" t="s">
        <v>157</v>
      </c>
      <c r="E25" s="36" t="s">
        <v>181</v>
      </c>
      <c r="F25" s="36" t="s">
        <v>182</v>
      </c>
      <c r="G25" s="36" t="s">
        <v>183</v>
      </c>
      <c r="H25" s="36" t="s">
        <v>184</v>
      </c>
      <c r="I25" s="36">
        <v>207.1</v>
      </c>
      <c r="J25" s="36"/>
      <c r="K25" s="36"/>
    </row>
    <row r="26" spans="1:11">
      <c r="A26" s="35">
        <v>23</v>
      </c>
      <c r="B26" s="36" t="s">
        <v>33</v>
      </c>
      <c r="C26" s="36" t="s">
        <v>185</v>
      </c>
      <c r="D26" s="36" t="s">
        <v>186</v>
      </c>
      <c r="E26" s="36" t="s">
        <v>187</v>
      </c>
      <c r="F26" s="36" t="s">
        <v>188</v>
      </c>
      <c r="G26" s="36" t="s">
        <v>183</v>
      </c>
      <c r="H26" s="36" t="s">
        <v>184</v>
      </c>
      <c r="I26" s="36">
        <v>212.4</v>
      </c>
      <c r="J26" s="36"/>
      <c r="K26" s="36"/>
    </row>
    <row r="27" spans="1:11">
      <c r="A27" s="35">
        <v>24</v>
      </c>
      <c r="B27" s="36" t="s">
        <v>34</v>
      </c>
      <c r="C27" s="36" t="s">
        <v>189</v>
      </c>
      <c r="D27" s="36" t="s">
        <v>190</v>
      </c>
      <c r="E27" s="36" t="s">
        <v>187</v>
      </c>
      <c r="F27" s="36" t="s">
        <v>188</v>
      </c>
      <c r="G27" s="36" t="s">
        <v>183</v>
      </c>
      <c r="H27" s="36" t="s">
        <v>184</v>
      </c>
      <c r="I27" s="36">
        <v>212.4</v>
      </c>
      <c r="J27" s="36"/>
      <c r="K27" s="36"/>
    </row>
    <row r="28" spans="1:11">
      <c r="A28" s="35">
        <v>25</v>
      </c>
      <c r="B28" s="36" t="s">
        <v>35</v>
      </c>
      <c r="C28" s="36" t="s">
        <v>191</v>
      </c>
      <c r="D28" s="36" t="s">
        <v>192</v>
      </c>
      <c r="E28" s="36" t="s">
        <v>193</v>
      </c>
      <c r="F28" s="36" t="s">
        <v>194</v>
      </c>
      <c r="G28" s="36" t="s">
        <v>183</v>
      </c>
      <c r="H28" s="36" t="s">
        <v>184</v>
      </c>
      <c r="I28" s="36">
        <v>212.94</v>
      </c>
      <c r="J28" s="36"/>
      <c r="K28" s="36"/>
    </row>
    <row r="29" spans="1:11">
      <c r="A29" s="35">
        <v>26</v>
      </c>
      <c r="B29" s="36" t="s">
        <v>36</v>
      </c>
      <c r="C29" s="36" t="s">
        <v>195</v>
      </c>
      <c r="D29" s="36" t="s">
        <v>196</v>
      </c>
      <c r="E29" s="36" t="s">
        <v>197</v>
      </c>
      <c r="F29" s="36" t="s">
        <v>198</v>
      </c>
      <c r="G29" s="36" t="s">
        <v>183</v>
      </c>
      <c r="H29" s="36" t="s">
        <v>184</v>
      </c>
      <c r="I29" s="36">
        <v>221</v>
      </c>
      <c r="J29" s="36"/>
      <c r="K29" s="36"/>
    </row>
    <row r="30" spans="1:11">
      <c r="A30" s="35">
        <v>27</v>
      </c>
      <c r="B30" s="36" t="s">
        <v>37</v>
      </c>
      <c r="C30" s="36" t="s">
        <v>199</v>
      </c>
      <c r="D30" s="36" t="s">
        <v>200</v>
      </c>
      <c r="E30" s="36" t="s">
        <v>201</v>
      </c>
      <c r="F30" s="36" t="s">
        <v>202</v>
      </c>
      <c r="G30" s="36" t="s">
        <v>183</v>
      </c>
      <c r="H30" s="36" t="s">
        <v>184</v>
      </c>
      <c r="I30" s="36">
        <v>220.5</v>
      </c>
      <c r="J30" s="36"/>
      <c r="K30" s="36"/>
    </row>
    <row r="31" spans="1:11">
      <c r="A31" s="35" t="s">
        <v>203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ht="17.25" spans="1:11">
      <c r="A32" s="34" t="s">
        <v>2</v>
      </c>
      <c r="B32" s="34" t="s">
        <v>96</v>
      </c>
      <c r="C32" s="34" t="s">
        <v>97</v>
      </c>
      <c r="D32" s="34" t="s">
        <v>98</v>
      </c>
      <c r="E32" s="34" t="s">
        <v>99</v>
      </c>
      <c r="F32" s="34" t="s">
        <v>100</v>
      </c>
      <c r="G32" s="34" t="s">
        <v>101</v>
      </c>
      <c r="H32" s="34" t="s">
        <v>102</v>
      </c>
      <c r="I32" s="39" t="s">
        <v>103</v>
      </c>
      <c r="J32" s="38" t="s">
        <v>104</v>
      </c>
      <c r="K32" s="38" t="s">
        <v>105</v>
      </c>
    </row>
    <row r="33" ht="30" spans="1:11">
      <c r="A33" s="35">
        <v>1</v>
      </c>
      <c r="B33" s="36" t="s">
        <v>11</v>
      </c>
      <c r="C33" s="36" t="s">
        <v>204</v>
      </c>
      <c r="D33" s="36" t="s">
        <v>205</v>
      </c>
      <c r="E33" s="36" t="s">
        <v>128</v>
      </c>
      <c r="F33" s="37" t="s">
        <v>206</v>
      </c>
      <c r="G33" s="36">
        <v>1</v>
      </c>
      <c r="H33" s="36" t="s">
        <v>110</v>
      </c>
      <c r="I33" s="36">
        <v>175.5</v>
      </c>
      <c r="J33" s="36"/>
      <c r="K33" s="36"/>
    </row>
    <row r="34" spans="1:11">
      <c r="A34" s="35">
        <v>2</v>
      </c>
      <c r="B34" s="36" t="s">
        <v>40</v>
      </c>
      <c r="C34" s="36" t="s">
        <v>207</v>
      </c>
      <c r="D34" s="36" t="s">
        <v>208</v>
      </c>
      <c r="E34" s="36" t="s">
        <v>209</v>
      </c>
      <c r="F34" s="36" t="s">
        <v>210</v>
      </c>
      <c r="G34" s="36">
        <v>2</v>
      </c>
      <c r="H34" s="36" t="s">
        <v>110</v>
      </c>
      <c r="I34" s="36">
        <v>176.4</v>
      </c>
      <c r="J34" s="36"/>
      <c r="K34" s="36"/>
    </row>
    <row r="35" spans="1:11">
      <c r="A35" s="35">
        <v>3</v>
      </c>
      <c r="B35" s="36" t="s">
        <v>12</v>
      </c>
      <c r="C35" s="36" t="s">
        <v>211</v>
      </c>
      <c r="D35" s="36" t="s">
        <v>212</v>
      </c>
      <c r="E35" s="36" t="s">
        <v>213</v>
      </c>
      <c r="F35" s="36" t="s">
        <v>214</v>
      </c>
      <c r="G35" s="36">
        <v>3</v>
      </c>
      <c r="H35" s="36" t="s">
        <v>110</v>
      </c>
      <c r="I35" s="36">
        <v>187.85</v>
      </c>
      <c r="J35" s="36"/>
      <c r="K35" s="36"/>
    </row>
    <row r="36" spans="1:11">
      <c r="A36" s="35">
        <v>4</v>
      </c>
      <c r="B36" s="36" t="s">
        <v>14</v>
      </c>
      <c r="C36" s="36" t="s">
        <v>215</v>
      </c>
      <c r="D36" s="36" t="s">
        <v>144</v>
      </c>
      <c r="E36" s="36" t="s">
        <v>162</v>
      </c>
      <c r="F36" s="36" t="s">
        <v>216</v>
      </c>
      <c r="G36" s="36">
        <v>4</v>
      </c>
      <c r="H36" s="36" t="s">
        <v>110</v>
      </c>
      <c r="I36" s="36">
        <v>198</v>
      </c>
      <c r="J36" s="36"/>
      <c r="K36" s="36"/>
    </row>
    <row r="37" spans="1:11">
      <c r="A37" s="35">
        <v>5</v>
      </c>
      <c r="B37" s="36" t="s">
        <v>16</v>
      </c>
      <c r="C37" s="36" t="s">
        <v>217</v>
      </c>
      <c r="D37" s="36" t="s">
        <v>218</v>
      </c>
      <c r="E37" s="36" t="s">
        <v>219</v>
      </c>
      <c r="F37" s="36" t="s">
        <v>220</v>
      </c>
      <c r="G37" s="36">
        <v>5</v>
      </c>
      <c r="H37" s="36" t="s">
        <v>110</v>
      </c>
      <c r="I37" s="36">
        <v>202.3</v>
      </c>
      <c r="J37" s="36"/>
      <c r="K37" s="36"/>
    </row>
    <row r="38" spans="1:11">
      <c r="A38" s="35">
        <v>6</v>
      </c>
      <c r="B38" s="36" t="s">
        <v>41</v>
      </c>
      <c r="C38" s="36" t="s">
        <v>221</v>
      </c>
      <c r="D38" s="36" t="s">
        <v>205</v>
      </c>
      <c r="E38" s="36" t="s">
        <v>222</v>
      </c>
      <c r="F38" s="36" t="s">
        <v>223</v>
      </c>
      <c r="G38" s="36">
        <v>6</v>
      </c>
      <c r="H38" s="36" t="s">
        <v>110</v>
      </c>
      <c r="I38" s="36">
        <v>195</v>
      </c>
      <c r="J38" s="36"/>
      <c r="K38" s="36"/>
    </row>
    <row r="39" spans="1:11">
      <c r="A39" s="35">
        <v>7</v>
      </c>
      <c r="B39" s="36" t="s">
        <v>20</v>
      </c>
      <c r="C39" s="36" t="s">
        <v>224</v>
      </c>
      <c r="D39" s="36" t="s">
        <v>225</v>
      </c>
      <c r="E39" s="36" t="s">
        <v>226</v>
      </c>
      <c r="F39" s="36" t="s">
        <v>227</v>
      </c>
      <c r="G39" s="36">
        <v>7</v>
      </c>
      <c r="H39" s="36" t="s">
        <v>110</v>
      </c>
      <c r="I39" s="36">
        <v>198.55</v>
      </c>
      <c r="J39" s="36"/>
      <c r="K39" s="36"/>
    </row>
    <row r="40" spans="1:11">
      <c r="A40" s="35">
        <v>8</v>
      </c>
      <c r="B40" s="36" t="s">
        <v>42</v>
      </c>
      <c r="C40" s="36" t="s">
        <v>228</v>
      </c>
      <c r="D40" s="36" t="s">
        <v>229</v>
      </c>
      <c r="E40" s="36" t="s">
        <v>230</v>
      </c>
      <c r="F40" s="36" t="s">
        <v>231</v>
      </c>
      <c r="G40" s="36">
        <v>8</v>
      </c>
      <c r="H40" s="36" t="s">
        <v>110</v>
      </c>
      <c r="I40" s="36">
        <v>203.4</v>
      </c>
      <c r="J40" s="36"/>
      <c r="K40" s="36"/>
    </row>
    <row r="41" spans="1:11">
      <c r="A41" s="35">
        <v>9</v>
      </c>
      <c r="B41" s="36" t="s">
        <v>43</v>
      </c>
      <c r="C41" s="36" t="s">
        <v>232</v>
      </c>
      <c r="D41" s="36" t="s">
        <v>233</v>
      </c>
      <c r="E41" s="36" t="s">
        <v>234</v>
      </c>
      <c r="F41" s="36" t="s">
        <v>235</v>
      </c>
      <c r="G41" s="36">
        <v>9</v>
      </c>
      <c r="H41" s="36" t="s">
        <v>110</v>
      </c>
      <c r="I41" s="36">
        <v>208.08</v>
      </c>
      <c r="J41" s="36"/>
      <c r="K41" s="36"/>
    </row>
    <row r="42" spans="1:11">
      <c r="A42" s="35">
        <v>10</v>
      </c>
      <c r="B42" s="36" t="s">
        <v>21</v>
      </c>
      <c r="C42" s="36" t="s">
        <v>236</v>
      </c>
      <c r="D42" s="36" t="s">
        <v>200</v>
      </c>
      <c r="E42" s="36" t="s">
        <v>237</v>
      </c>
      <c r="F42" s="36" t="s">
        <v>238</v>
      </c>
      <c r="G42" s="36">
        <v>10</v>
      </c>
      <c r="H42" s="36" t="s">
        <v>110</v>
      </c>
      <c r="I42" s="36">
        <v>208.25</v>
      </c>
      <c r="J42" s="36"/>
      <c r="K42" s="36"/>
    </row>
    <row r="43" spans="1:11">
      <c r="A43" s="35">
        <v>11</v>
      </c>
      <c r="B43" s="36" t="s">
        <v>22</v>
      </c>
      <c r="C43" s="36" t="s">
        <v>239</v>
      </c>
      <c r="D43" s="36" t="s">
        <v>200</v>
      </c>
      <c r="E43" s="36" t="s">
        <v>237</v>
      </c>
      <c r="F43" s="36" t="s">
        <v>238</v>
      </c>
      <c r="G43" s="36">
        <v>11</v>
      </c>
      <c r="H43" s="36" t="s">
        <v>110</v>
      </c>
      <c r="I43" s="36">
        <v>208.25</v>
      </c>
      <c r="J43" s="36"/>
      <c r="K43" s="36"/>
    </row>
    <row r="44" spans="1:11">
      <c r="A44" s="35">
        <v>12</v>
      </c>
      <c r="B44" s="36" t="s">
        <v>15</v>
      </c>
      <c r="C44" s="36" t="s">
        <v>240</v>
      </c>
      <c r="D44" s="36" t="s">
        <v>241</v>
      </c>
      <c r="E44" s="36" t="s">
        <v>178</v>
      </c>
      <c r="F44" s="36" t="s">
        <v>242</v>
      </c>
      <c r="G44" s="36">
        <v>12</v>
      </c>
      <c r="H44" s="36" t="s">
        <v>110</v>
      </c>
      <c r="I44" s="36">
        <v>207</v>
      </c>
      <c r="J44" s="36"/>
      <c r="K44" s="36"/>
    </row>
    <row r="45" spans="1:11">
      <c r="A45" s="35">
        <v>13</v>
      </c>
      <c r="B45" s="36" t="s">
        <v>44</v>
      </c>
      <c r="C45" s="36" t="s">
        <v>243</v>
      </c>
      <c r="D45" s="36" t="s">
        <v>244</v>
      </c>
      <c r="E45" s="36" t="s">
        <v>245</v>
      </c>
      <c r="F45" s="36" t="s">
        <v>246</v>
      </c>
      <c r="G45" s="36">
        <v>13</v>
      </c>
      <c r="H45" s="36" t="s">
        <v>110</v>
      </c>
      <c r="I45" s="36">
        <v>211.65</v>
      </c>
      <c r="J45" s="36"/>
      <c r="K45" s="36"/>
    </row>
    <row r="46" spans="1:11">
      <c r="A46" s="35">
        <v>14</v>
      </c>
      <c r="B46" s="36" t="s">
        <v>45</v>
      </c>
      <c r="C46" s="36" t="s">
        <v>247</v>
      </c>
      <c r="D46" s="36" t="s">
        <v>248</v>
      </c>
      <c r="E46" s="36" t="s">
        <v>249</v>
      </c>
      <c r="F46" s="36" t="s">
        <v>250</v>
      </c>
      <c r="G46" s="36">
        <v>14</v>
      </c>
      <c r="H46" s="36" t="s">
        <v>110</v>
      </c>
      <c r="I46" s="36">
        <v>208.8</v>
      </c>
      <c r="J46" s="36"/>
      <c r="K46" s="36"/>
    </row>
    <row r="47" spans="1:11">
      <c r="A47" s="35">
        <v>15</v>
      </c>
      <c r="B47" s="36" t="s">
        <v>28</v>
      </c>
      <c r="C47" s="36" t="s">
        <v>251</v>
      </c>
      <c r="D47" s="36" t="s">
        <v>248</v>
      </c>
      <c r="E47" s="36" t="s">
        <v>249</v>
      </c>
      <c r="F47" s="36" t="s">
        <v>250</v>
      </c>
      <c r="G47" s="36">
        <v>15</v>
      </c>
      <c r="H47" s="36" t="s">
        <v>110</v>
      </c>
      <c r="I47" s="36">
        <v>208.8</v>
      </c>
      <c r="J47" s="36"/>
      <c r="K47" s="36"/>
    </row>
    <row r="48" spans="1:11">
      <c r="A48" s="35">
        <v>16</v>
      </c>
      <c r="B48" s="36" t="s">
        <v>46</v>
      </c>
      <c r="C48" s="36" t="s">
        <v>252</v>
      </c>
      <c r="D48" s="36" t="s">
        <v>248</v>
      </c>
      <c r="E48" s="36" t="s">
        <v>249</v>
      </c>
      <c r="F48" s="36" t="s">
        <v>250</v>
      </c>
      <c r="G48" s="36">
        <v>16</v>
      </c>
      <c r="H48" s="36" t="s">
        <v>110</v>
      </c>
      <c r="I48" s="36">
        <v>208.8</v>
      </c>
      <c r="J48" s="36"/>
      <c r="K48" s="36"/>
    </row>
    <row r="49" spans="1:11">
      <c r="A49" s="35">
        <v>17</v>
      </c>
      <c r="B49" s="36" t="s">
        <v>47</v>
      </c>
      <c r="C49" s="36" t="s">
        <v>253</v>
      </c>
      <c r="D49" s="36" t="s">
        <v>254</v>
      </c>
      <c r="E49" s="36" t="s">
        <v>255</v>
      </c>
      <c r="F49" s="36" t="s">
        <v>256</v>
      </c>
      <c r="G49" s="36">
        <v>17</v>
      </c>
      <c r="H49" s="36" t="s">
        <v>110</v>
      </c>
      <c r="I49" s="36">
        <v>213.095</v>
      </c>
      <c r="J49" s="36"/>
      <c r="K49" s="36"/>
    </row>
    <row r="50" spans="1:11">
      <c r="A50" s="35">
        <v>18</v>
      </c>
      <c r="B50" s="36" t="s">
        <v>19</v>
      </c>
      <c r="C50" s="36" t="s">
        <v>257</v>
      </c>
      <c r="D50" s="36" t="s">
        <v>144</v>
      </c>
      <c r="E50" s="36" t="s">
        <v>258</v>
      </c>
      <c r="F50" s="36" t="s">
        <v>259</v>
      </c>
      <c r="G50" s="36">
        <v>18</v>
      </c>
      <c r="H50" s="36" t="s">
        <v>110</v>
      </c>
      <c r="I50" s="36">
        <v>209</v>
      </c>
      <c r="J50" s="36"/>
      <c r="K50" s="36"/>
    </row>
    <row r="51" spans="1:11">
      <c r="A51" s="35">
        <v>19</v>
      </c>
      <c r="B51" s="36" t="s">
        <v>48</v>
      </c>
      <c r="C51" s="36" t="s">
        <v>260</v>
      </c>
      <c r="D51" s="36" t="s">
        <v>186</v>
      </c>
      <c r="E51" s="36" t="s">
        <v>187</v>
      </c>
      <c r="F51" s="36" t="s">
        <v>261</v>
      </c>
      <c r="G51" s="36">
        <v>19</v>
      </c>
      <c r="H51" s="36" t="s">
        <v>110</v>
      </c>
      <c r="I51" s="36">
        <v>212.4</v>
      </c>
      <c r="J51" s="36"/>
      <c r="K51" s="36"/>
    </row>
    <row r="52" spans="1:11">
      <c r="A52" s="35">
        <v>20</v>
      </c>
      <c r="B52" s="36" t="s">
        <v>49</v>
      </c>
      <c r="C52" s="36" t="s">
        <v>262</v>
      </c>
      <c r="D52" s="36" t="s">
        <v>263</v>
      </c>
      <c r="E52" s="36" t="s">
        <v>264</v>
      </c>
      <c r="F52" s="36" t="s">
        <v>265</v>
      </c>
      <c r="G52" s="36">
        <v>20</v>
      </c>
      <c r="H52" s="36" t="s">
        <v>110</v>
      </c>
      <c r="I52" s="36">
        <v>214.92</v>
      </c>
      <c r="J52" s="36"/>
      <c r="K52" s="36"/>
    </row>
    <row r="53" spans="1:11">
      <c r="A53" s="35">
        <v>21</v>
      </c>
      <c r="B53" s="36" t="s">
        <v>23</v>
      </c>
      <c r="C53" s="36" t="s">
        <v>266</v>
      </c>
      <c r="D53" s="36" t="s">
        <v>267</v>
      </c>
      <c r="E53" s="36" t="s">
        <v>268</v>
      </c>
      <c r="F53" s="36" t="s">
        <v>269</v>
      </c>
      <c r="G53" s="36">
        <v>21</v>
      </c>
      <c r="H53" s="36" t="s">
        <v>110</v>
      </c>
      <c r="I53" s="36">
        <v>216</v>
      </c>
      <c r="J53" s="36"/>
      <c r="K53" s="36"/>
    </row>
    <row r="54" spans="1:11">
      <c r="A54" s="35">
        <v>22</v>
      </c>
      <c r="B54" s="36" t="s">
        <v>33</v>
      </c>
      <c r="C54" s="36" t="s">
        <v>270</v>
      </c>
      <c r="D54" s="36" t="s">
        <v>267</v>
      </c>
      <c r="E54" s="36" t="s">
        <v>268</v>
      </c>
      <c r="F54" s="36" t="s">
        <v>269</v>
      </c>
      <c r="G54" s="36">
        <v>22</v>
      </c>
      <c r="H54" s="36" t="s">
        <v>110</v>
      </c>
      <c r="I54" s="36">
        <v>210</v>
      </c>
      <c r="J54" s="36"/>
      <c r="K54" s="36"/>
    </row>
    <row r="55" spans="1:11">
      <c r="A55" s="35">
        <v>23</v>
      </c>
      <c r="B55" s="36" t="s">
        <v>34</v>
      </c>
      <c r="C55" s="36" t="s">
        <v>271</v>
      </c>
      <c r="D55" s="36" t="s">
        <v>272</v>
      </c>
      <c r="E55" s="36" t="s">
        <v>268</v>
      </c>
      <c r="F55" s="36" t="s">
        <v>269</v>
      </c>
      <c r="G55" s="36">
        <v>23</v>
      </c>
      <c r="H55" s="36" t="s">
        <v>110</v>
      </c>
      <c r="I55" s="36">
        <v>216</v>
      </c>
      <c r="J55" s="36"/>
      <c r="K55" s="36"/>
    </row>
    <row r="56" spans="1:11">
      <c r="A56" s="35">
        <v>24</v>
      </c>
      <c r="B56" s="36" t="s">
        <v>50</v>
      </c>
      <c r="C56" s="36" t="s">
        <v>273</v>
      </c>
      <c r="D56" s="36" t="s">
        <v>127</v>
      </c>
      <c r="E56" s="36" t="s">
        <v>268</v>
      </c>
      <c r="F56" s="36" t="s">
        <v>269</v>
      </c>
      <c r="G56" s="36">
        <v>24</v>
      </c>
      <c r="H56" s="36" t="s">
        <v>110</v>
      </c>
      <c r="I56" s="36">
        <v>216</v>
      </c>
      <c r="J56" s="36"/>
      <c r="K56" s="36"/>
    </row>
    <row r="57" spans="1:11">
      <c r="A57" s="35">
        <v>25</v>
      </c>
      <c r="B57" s="36" t="s">
        <v>51</v>
      </c>
      <c r="C57" s="36" t="s">
        <v>274</v>
      </c>
      <c r="D57" s="36" t="s">
        <v>275</v>
      </c>
      <c r="E57" s="36" t="s">
        <v>276</v>
      </c>
      <c r="F57" s="36" t="s">
        <v>277</v>
      </c>
      <c r="G57" s="36">
        <v>25</v>
      </c>
      <c r="H57" s="36" t="s">
        <v>110</v>
      </c>
      <c r="I57" s="36">
        <v>216.9</v>
      </c>
      <c r="J57" s="36"/>
      <c r="K57" s="36"/>
    </row>
    <row r="58" spans="1:11">
      <c r="A58" s="35">
        <v>26</v>
      </c>
      <c r="B58" s="36" t="s">
        <v>18</v>
      </c>
      <c r="C58" s="36" t="s">
        <v>278</v>
      </c>
      <c r="D58" s="36" t="s">
        <v>279</v>
      </c>
      <c r="E58" s="36" t="s">
        <v>280</v>
      </c>
      <c r="F58" s="36" t="s">
        <v>281</v>
      </c>
      <c r="G58" s="36">
        <v>26</v>
      </c>
      <c r="H58" s="36" t="s">
        <v>110</v>
      </c>
      <c r="I58" s="36">
        <v>213.75</v>
      </c>
      <c r="J58" s="36"/>
      <c r="K58" s="36"/>
    </row>
    <row r="59" spans="1:11">
      <c r="A59" s="35">
        <v>27</v>
      </c>
      <c r="B59" s="36" t="s">
        <v>52</v>
      </c>
      <c r="C59" s="36" t="s">
        <v>282</v>
      </c>
      <c r="D59" s="36" t="s">
        <v>283</v>
      </c>
      <c r="E59" s="36" t="s">
        <v>284</v>
      </c>
      <c r="F59" s="36" t="s">
        <v>285</v>
      </c>
      <c r="G59" s="36">
        <v>27</v>
      </c>
      <c r="H59" s="36" t="s">
        <v>110</v>
      </c>
      <c r="I59" s="36">
        <v>217.8</v>
      </c>
      <c r="J59" s="36"/>
      <c r="K59" s="36"/>
    </row>
    <row r="60" spans="1:11">
      <c r="A60" s="35">
        <v>28</v>
      </c>
      <c r="B60" s="36" t="s">
        <v>24</v>
      </c>
      <c r="C60" s="36" t="s">
        <v>286</v>
      </c>
      <c r="D60" s="36" t="s">
        <v>287</v>
      </c>
      <c r="E60" s="36" t="s">
        <v>288</v>
      </c>
      <c r="F60" s="36" t="s">
        <v>289</v>
      </c>
      <c r="G60" s="36">
        <v>28</v>
      </c>
      <c r="H60" s="36" t="s">
        <v>110</v>
      </c>
      <c r="I60" s="36">
        <v>212.6</v>
      </c>
      <c r="J60" s="36"/>
      <c r="K60" s="36"/>
    </row>
    <row r="61" spans="1:11">
      <c r="A61" s="35">
        <v>29</v>
      </c>
      <c r="B61" s="36" t="s">
        <v>53</v>
      </c>
      <c r="C61" s="36" t="s">
        <v>290</v>
      </c>
      <c r="D61" s="36" t="s">
        <v>200</v>
      </c>
      <c r="E61" s="36" t="s">
        <v>201</v>
      </c>
      <c r="F61" s="36" t="s">
        <v>291</v>
      </c>
      <c r="G61" s="36" t="s">
        <v>183</v>
      </c>
      <c r="H61" s="36" t="s">
        <v>184</v>
      </c>
      <c r="I61" s="36">
        <v>220.5</v>
      </c>
      <c r="J61" s="36"/>
      <c r="K61" s="36"/>
    </row>
    <row r="62" spans="1:11">
      <c r="A62" s="35">
        <v>30</v>
      </c>
      <c r="B62" s="36" t="s">
        <v>54</v>
      </c>
      <c r="C62" s="36" t="s">
        <v>292</v>
      </c>
      <c r="D62" s="36" t="s">
        <v>200</v>
      </c>
      <c r="E62" s="36" t="s">
        <v>201</v>
      </c>
      <c r="F62" s="36" t="s">
        <v>291</v>
      </c>
      <c r="G62" s="36" t="s">
        <v>183</v>
      </c>
      <c r="H62" s="36" t="s">
        <v>184</v>
      </c>
      <c r="I62" s="36">
        <v>220.5</v>
      </c>
      <c r="J62" s="36"/>
      <c r="K62" s="36"/>
    </row>
    <row r="63" spans="1:11">
      <c r="A63" s="35">
        <v>31</v>
      </c>
      <c r="B63" s="36" t="s">
        <v>55</v>
      </c>
      <c r="C63" s="36" t="s">
        <v>293</v>
      </c>
      <c r="D63" s="36" t="s">
        <v>294</v>
      </c>
      <c r="E63" s="36" t="s">
        <v>295</v>
      </c>
      <c r="F63" s="36" t="s">
        <v>296</v>
      </c>
      <c r="G63" s="36" t="s">
        <v>183</v>
      </c>
      <c r="H63" s="36" t="s">
        <v>184</v>
      </c>
      <c r="I63" s="36">
        <v>224.315</v>
      </c>
      <c r="J63" s="36"/>
      <c r="K63" s="36"/>
    </row>
    <row r="64" spans="1:11">
      <c r="A64" s="35">
        <v>32</v>
      </c>
      <c r="B64" s="36" t="s">
        <v>56</v>
      </c>
      <c r="C64" s="36" t="s">
        <v>297</v>
      </c>
      <c r="D64" s="36" t="s">
        <v>298</v>
      </c>
      <c r="E64" s="36" t="s">
        <v>299</v>
      </c>
      <c r="F64" s="36" t="s">
        <v>300</v>
      </c>
      <c r="G64" s="36" t="s">
        <v>183</v>
      </c>
      <c r="H64" s="36" t="s">
        <v>184</v>
      </c>
      <c r="I64" s="36">
        <v>221.4</v>
      </c>
      <c r="J64" s="36"/>
      <c r="K64" s="36"/>
    </row>
    <row r="65" spans="1:11">
      <c r="A65" s="35">
        <v>33</v>
      </c>
      <c r="B65" s="36" t="s">
        <v>25</v>
      </c>
      <c r="C65" s="36" t="s">
        <v>301</v>
      </c>
      <c r="D65" s="36" t="s">
        <v>302</v>
      </c>
      <c r="E65" s="36" t="s">
        <v>303</v>
      </c>
      <c r="F65" s="36" t="s">
        <v>304</v>
      </c>
      <c r="G65" s="36" t="s">
        <v>183</v>
      </c>
      <c r="H65" s="36" t="s">
        <v>184</v>
      </c>
      <c r="I65" s="36">
        <v>216</v>
      </c>
      <c r="J65" s="36"/>
      <c r="K65" s="36"/>
    </row>
    <row r="66" spans="1:11">
      <c r="A66" s="35">
        <v>34</v>
      </c>
      <c r="B66" s="36" t="s">
        <v>29</v>
      </c>
      <c r="C66" s="36" t="s">
        <v>305</v>
      </c>
      <c r="D66" s="36" t="s">
        <v>306</v>
      </c>
      <c r="E66" s="36" t="s">
        <v>307</v>
      </c>
      <c r="F66" s="36" t="s">
        <v>308</v>
      </c>
      <c r="G66" s="36" t="s">
        <v>183</v>
      </c>
      <c r="H66" s="36" t="s">
        <v>184</v>
      </c>
      <c r="I66" s="36">
        <v>225.625</v>
      </c>
      <c r="J66" s="36"/>
      <c r="K66" s="36"/>
    </row>
    <row r="67" spans="1:11">
      <c r="A67" s="35">
        <v>35</v>
      </c>
      <c r="B67" s="36" t="s">
        <v>32</v>
      </c>
      <c r="C67" s="36" t="s">
        <v>309</v>
      </c>
      <c r="D67" s="36" t="s">
        <v>310</v>
      </c>
      <c r="E67" s="36" t="s">
        <v>311</v>
      </c>
      <c r="F67" s="36" t="s">
        <v>312</v>
      </c>
      <c r="G67" s="36" t="s">
        <v>183</v>
      </c>
      <c r="H67" s="36" t="s">
        <v>184</v>
      </c>
      <c r="I67" s="36">
        <v>230.4</v>
      </c>
      <c r="J67" s="36"/>
      <c r="K67" s="36"/>
    </row>
    <row r="68" spans="1:11">
      <c r="A68" s="35">
        <v>36</v>
      </c>
      <c r="B68" s="36" t="s">
        <v>57</v>
      </c>
      <c r="C68" s="36" t="s">
        <v>313</v>
      </c>
      <c r="D68" s="36" t="s">
        <v>279</v>
      </c>
      <c r="E68" s="36" t="s">
        <v>314</v>
      </c>
      <c r="F68" s="36" t="s">
        <v>315</v>
      </c>
      <c r="G68" s="36" t="s">
        <v>183</v>
      </c>
      <c r="H68" s="36" t="s">
        <v>184</v>
      </c>
      <c r="I68" s="36">
        <v>225</v>
      </c>
      <c r="J68" s="36"/>
      <c r="K68" s="36"/>
    </row>
    <row r="69" spans="1:11">
      <c r="A69" s="35" t="s">
        <v>316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ht="17.25" spans="1:11">
      <c r="A70" s="34" t="s">
        <v>2</v>
      </c>
      <c r="B70" s="34" t="s">
        <v>96</v>
      </c>
      <c r="C70" s="34" t="s">
        <v>97</v>
      </c>
      <c r="D70" s="34" t="s">
        <v>98</v>
      </c>
      <c r="E70" s="34" t="s">
        <v>99</v>
      </c>
      <c r="F70" s="34" t="s">
        <v>100</v>
      </c>
      <c r="G70" s="34" t="s">
        <v>101</v>
      </c>
      <c r="H70" s="34" t="s">
        <v>102</v>
      </c>
      <c r="I70" s="39" t="s">
        <v>103</v>
      </c>
      <c r="J70" s="38" t="s">
        <v>104</v>
      </c>
      <c r="K70" s="38" t="s">
        <v>105</v>
      </c>
    </row>
    <row r="71" spans="1:11">
      <c r="A71" s="35">
        <v>1</v>
      </c>
      <c r="B71" s="36" t="s">
        <v>12</v>
      </c>
      <c r="C71" s="36" t="s">
        <v>317</v>
      </c>
      <c r="D71" s="36" t="s">
        <v>241</v>
      </c>
      <c r="E71" s="36" t="s">
        <v>318</v>
      </c>
      <c r="F71" s="36" t="s">
        <v>319</v>
      </c>
      <c r="G71" s="36">
        <v>1</v>
      </c>
      <c r="H71" s="36" t="s">
        <v>110</v>
      </c>
      <c r="I71" s="36">
        <v>195.5</v>
      </c>
      <c r="J71" s="36"/>
      <c r="K71" s="36"/>
    </row>
    <row r="72" spans="1:11">
      <c r="A72" s="35">
        <v>2</v>
      </c>
      <c r="B72" s="36" t="s">
        <v>17</v>
      </c>
      <c r="C72" s="36" t="s">
        <v>320</v>
      </c>
      <c r="D72" s="36" t="s">
        <v>321</v>
      </c>
      <c r="E72" s="36" t="s">
        <v>322</v>
      </c>
      <c r="F72" s="36" t="s">
        <v>323</v>
      </c>
      <c r="G72" s="36">
        <v>2</v>
      </c>
      <c r="H72" s="36" t="s">
        <v>110</v>
      </c>
      <c r="I72" s="36">
        <v>203.3</v>
      </c>
      <c r="J72" s="36"/>
      <c r="K72" s="36"/>
    </row>
    <row r="73" spans="1:11">
      <c r="A73" s="35">
        <v>3</v>
      </c>
      <c r="B73" s="36" t="s">
        <v>16</v>
      </c>
      <c r="C73" s="36" t="s">
        <v>324</v>
      </c>
      <c r="D73" s="36" t="s">
        <v>325</v>
      </c>
      <c r="E73" s="36" t="s">
        <v>326</v>
      </c>
      <c r="F73" s="36" t="s">
        <v>327</v>
      </c>
      <c r="G73" s="36">
        <v>3</v>
      </c>
      <c r="H73" s="36" t="s">
        <v>110</v>
      </c>
      <c r="I73" s="36">
        <v>210.8</v>
      </c>
      <c r="J73" s="36"/>
      <c r="K73" s="36"/>
    </row>
    <row r="74" spans="1:11">
      <c r="A74" s="35">
        <v>4</v>
      </c>
      <c r="B74" s="36" t="s">
        <v>42</v>
      </c>
      <c r="C74" s="36" t="s">
        <v>328</v>
      </c>
      <c r="D74" s="36" t="s">
        <v>248</v>
      </c>
      <c r="E74" s="36" t="s">
        <v>249</v>
      </c>
      <c r="F74" s="36" t="s">
        <v>329</v>
      </c>
      <c r="G74" s="36">
        <v>4</v>
      </c>
      <c r="H74" s="36" t="s">
        <v>110</v>
      </c>
      <c r="I74" s="36">
        <v>208.8</v>
      </c>
      <c r="J74" s="36"/>
      <c r="K74" s="36"/>
    </row>
    <row r="75" spans="1:11">
      <c r="A75" s="35">
        <v>5</v>
      </c>
      <c r="B75" s="36" t="s">
        <v>21</v>
      </c>
      <c r="C75" s="36" t="s">
        <v>330</v>
      </c>
      <c r="D75" s="36" t="s">
        <v>331</v>
      </c>
      <c r="E75" s="36" t="s">
        <v>332</v>
      </c>
      <c r="F75" s="36" t="s">
        <v>333</v>
      </c>
      <c r="G75" s="36">
        <v>5</v>
      </c>
      <c r="H75" s="36" t="s">
        <v>110</v>
      </c>
      <c r="I75" s="36">
        <v>216.75</v>
      </c>
      <c r="J75" s="36"/>
      <c r="K75" s="36"/>
    </row>
    <row r="76" spans="1:11">
      <c r="A76" s="35">
        <v>6</v>
      </c>
      <c r="B76" s="36" t="s">
        <v>59</v>
      </c>
      <c r="C76" s="36" t="s">
        <v>334</v>
      </c>
      <c r="D76" s="36" t="s">
        <v>267</v>
      </c>
      <c r="E76" s="36" t="s">
        <v>268</v>
      </c>
      <c r="F76" s="36" t="s">
        <v>335</v>
      </c>
      <c r="G76" s="36">
        <v>6</v>
      </c>
      <c r="H76" s="36" t="s">
        <v>110</v>
      </c>
      <c r="I76" s="36">
        <v>216</v>
      </c>
      <c r="J76" s="36"/>
      <c r="K76" s="36"/>
    </row>
    <row r="77" spans="1:11">
      <c r="A77" s="35">
        <v>7</v>
      </c>
      <c r="B77" s="36" t="s">
        <v>60</v>
      </c>
      <c r="C77" s="36" t="s">
        <v>336</v>
      </c>
      <c r="D77" s="36" t="s">
        <v>337</v>
      </c>
      <c r="E77" s="36" t="s">
        <v>338</v>
      </c>
      <c r="F77" s="36" t="s">
        <v>339</v>
      </c>
      <c r="G77" s="36">
        <v>7</v>
      </c>
      <c r="H77" s="36" t="s">
        <v>110</v>
      </c>
      <c r="I77" s="36">
        <v>219.6</v>
      </c>
      <c r="J77" s="36"/>
      <c r="K77" s="36"/>
    </row>
    <row r="78" spans="1:11">
      <c r="A78" s="35">
        <v>8</v>
      </c>
      <c r="B78" s="36" t="s">
        <v>51</v>
      </c>
      <c r="C78" s="36" t="s">
        <v>340</v>
      </c>
      <c r="D78" s="36" t="s">
        <v>200</v>
      </c>
      <c r="E78" s="36" t="s">
        <v>201</v>
      </c>
      <c r="F78" s="36" t="s">
        <v>341</v>
      </c>
      <c r="G78" s="36">
        <v>8</v>
      </c>
      <c r="H78" s="36" t="s">
        <v>110</v>
      </c>
      <c r="I78" s="36">
        <v>220.5</v>
      </c>
      <c r="J78" s="36"/>
      <c r="K78" s="36"/>
    </row>
    <row r="79" spans="1:11">
      <c r="A79" s="35">
        <v>9</v>
      </c>
      <c r="B79" s="36" t="s">
        <v>61</v>
      </c>
      <c r="C79" s="36" t="s">
        <v>342</v>
      </c>
      <c r="D79" s="36" t="s">
        <v>200</v>
      </c>
      <c r="E79" s="36" t="s">
        <v>201</v>
      </c>
      <c r="F79" s="36" t="s">
        <v>341</v>
      </c>
      <c r="G79" s="36">
        <v>9</v>
      </c>
      <c r="H79" s="36" t="s">
        <v>110</v>
      </c>
      <c r="I79" s="36">
        <v>220.5</v>
      </c>
      <c r="J79" s="36"/>
      <c r="K79" s="36"/>
    </row>
    <row r="80" spans="1:11">
      <c r="A80" s="35">
        <v>10</v>
      </c>
      <c r="B80" s="36" t="s">
        <v>20</v>
      </c>
      <c r="C80" s="36" t="s">
        <v>343</v>
      </c>
      <c r="D80" s="36" t="s">
        <v>344</v>
      </c>
      <c r="E80" s="36" t="s">
        <v>345</v>
      </c>
      <c r="F80" s="36" t="s">
        <v>346</v>
      </c>
      <c r="G80" s="36">
        <v>10</v>
      </c>
      <c r="H80" s="36" t="s">
        <v>110</v>
      </c>
      <c r="I80" s="36">
        <v>217.55</v>
      </c>
      <c r="J80" s="36"/>
      <c r="K80" s="36"/>
    </row>
    <row r="81" spans="1:11">
      <c r="A81" s="35">
        <v>11</v>
      </c>
      <c r="B81" s="36" t="s">
        <v>23</v>
      </c>
      <c r="C81" s="36" t="s">
        <v>347</v>
      </c>
      <c r="D81" s="36" t="s">
        <v>348</v>
      </c>
      <c r="E81" s="36" t="s">
        <v>349</v>
      </c>
      <c r="F81" s="36" t="s">
        <v>350</v>
      </c>
      <c r="G81" s="36">
        <v>11</v>
      </c>
      <c r="H81" s="36" t="s">
        <v>110</v>
      </c>
      <c r="I81" s="36">
        <v>225.25</v>
      </c>
      <c r="J81" s="36"/>
      <c r="K81" s="36"/>
    </row>
    <row r="82" spans="1:11">
      <c r="A82" s="35">
        <v>12</v>
      </c>
      <c r="B82" s="36" t="s">
        <v>19</v>
      </c>
      <c r="C82" s="36" t="s">
        <v>351</v>
      </c>
      <c r="D82" s="36" t="s">
        <v>241</v>
      </c>
      <c r="E82" s="36" t="s">
        <v>352</v>
      </c>
      <c r="F82" s="36" t="s">
        <v>353</v>
      </c>
      <c r="G82" s="36">
        <v>12</v>
      </c>
      <c r="H82" s="36" t="s">
        <v>110</v>
      </c>
      <c r="I82" s="36">
        <v>218.5</v>
      </c>
      <c r="J82" s="36"/>
      <c r="K82" s="36"/>
    </row>
    <row r="83" spans="1:11">
      <c r="A83" s="35">
        <v>13</v>
      </c>
      <c r="B83" s="36" t="s">
        <v>62</v>
      </c>
      <c r="C83" s="36" t="s">
        <v>354</v>
      </c>
      <c r="D83" s="36" t="s">
        <v>355</v>
      </c>
      <c r="E83" s="36" t="s">
        <v>356</v>
      </c>
      <c r="F83" s="36" t="s">
        <v>357</v>
      </c>
      <c r="G83" s="36">
        <v>13</v>
      </c>
      <c r="H83" s="36" t="s">
        <v>110</v>
      </c>
      <c r="I83" s="36">
        <v>221.85</v>
      </c>
      <c r="J83" s="36"/>
      <c r="K83" s="36"/>
    </row>
    <row r="84" spans="1:11">
      <c r="A84" s="35">
        <v>14</v>
      </c>
      <c r="B84" s="36" t="s">
        <v>63</v>
      </c>
      <c r="C84" s="36" t="s">
        <v>358</v>
      </c>
      <c r="D84" s="36" t="s">
        <v>325</v>
      </c>
      <c r="E84" s="36" t="s">
        <v>359</v>
      </c>
      <c r="F84" s="36" t="s">
        <v>360</v>
      </c>
      <c r="G84" s="36">
        <v>14</v>
      </c>
      <c r="H84" s="36" t="s">
        <v>110</v>
      </c>
      <c r="I84" s="36">
        <v>223.2</v>
      </c>
      <c r="J84" s="36"/>
      <c r="K84" s="36"/>
    </row>
    <row r="85" spans="1:11">
      <c r="A85" s="35">
        <v>15</v>
      </c>
      <c r="B85" s="36" t="s">
        <v>25</v>
      </c>
      <c r="C85" s="36" t="s">
        <v>361</v>
      </c>
      <c r="D85" s="36" t="s">
        <v>144</v>
      </c>
      <c r="E85" s="36" t="s">
        <v>362</v>
      </c>
      <c r="F85" s="36" t="s">
        <v>363</v>
      </c>
      <c r="G85" s="36">
        <v>15</v>
      </c>
      <c r="H85" s="36" t="s">
        <v>110</v>
      </c>
      <c r="I85" s="36">
        <v>220</v>
      </c>
      <c r="J85" s="36"/>
      <c r="K85" s="36"/>
    </row>
    <row r="86" spans="1:11">
      <c r="A86" s="35">
        <v>16</v>
      </c>
      <c r="B86" s="36" t="s">
        <v>50</v>
      </c>
      <c r="C86" s="36" t="s">
        <v>364</v>
      </c>
      <c r="D86" s="36" t="s">
        <v>212</v>
      </c>
      <c r="E86" s="36" t="s">
        <v>365</v>
      </c>
      <c r="F86" s="36" t="s">
        <v>366</v>
      </c>
      <c r="G86" s="36">
        <v>16</v>
      </c>
      <c r="H86" s="36" t="s">
        <v>110</v>
      </c>
      <c r="I86" s="36">
        <v>221</v>
      </c>
      <c r="J86" s="36"/>
      <c r="K86" s="36"/>
    </row>
    <row r="87" spans="1:11">
      <c r="A87" s="35">
        <v>17</v>
      </c>
      <c r="B87" s="36" t="s">
        <v>18</v>
      </c>
      <c r="C87" s="36" t="s">
        <v>367</v>
      </c>
      <c r="D87" s="36" t="s">
        <v>368</v>
      </c>
      <c r="E87" s="36" t="s">
        <v>369</v>
      </c>
      <c r="F87" s="36" t="s">
        <v>370</v>
      </c>
      <c r="G87" s="36">
        <v>17</v>
      </c>
      <c r="H87" s="36" t="s">
        <v>110</v>
      </c>
      <c r="I87" s="36">
        <v>225.15</v>
      </c>
      <c r="J87" s="36"/>
      <c r="K87" s="36"/>
    </row>
    <row r="88" spans="1:11">
      <c r="A88" s="35">
        <v>18</v>
      </c>
      <c r="B88" s="36" t="s">
        <v>64</v>
      </c>
      <c r="C88" s="36" t="s">
        <v>371</v>
      </c>
      <c r="D88" s="36" t="s">
        <v>331</v>
      </c>
      <c r="E88" s="36" t="s">
        <v>372</v>
      </c>
      <c r="F88" s="36" t="s">
        <v>373</v>
      </c>
      <c r="G88" s="36" t="s">
        <v>183</v>
      </c>
      <c r="H88" s="36" t="s">
        <v>184</v>
      </c>
      <c r="I88" s="36">
        <v>229.5</v>
      </c>
      <c r="J88" s="36"/>
      <c r="K88" s="36"/>
    </row>
    <row r="89" spans="1:11">
      <c r="A89" s="35">
        <v>19</v>
      </c>
      <c r="B89" s="36" t="s">
        <v>52</v>
      </c>
      <c r="C89" s="36" t="s">
        <v>374</v>
      </c>
      <c r="D89" s="36" t="s">
        <v>310</v>
      </c>
      <c r="E89" s="36" t="s">
        <v>311</v>
      </c>
      <c r="F89" s="36" t="s">
        <v>375</v>
      </c>
      <c r="G89" s="36" t="s">
        <v>183</v>
      </c>
      <c r="H89" s="36" t="s">
        <v>184</v>
      </c>
      <c r="I89" s="36">
        <v>230.4</v>
      </c>
      <c r="J89" s="36"/>
      <c r="K89" s="36"/>
    </row>
    <row r="90" spans="1:11">
      <c r="A90" s="35">
        <v>20</v>
      </c>
      <c r="B90" s="36" t="s">
        <v>65</v>
      </c>
      <c r="C90" s="36" t="s">
        <v>376</v>
      </c>
      <c r="D90" s="36" t="s">
        <v>310</v>
      </c>
      <c r="E90" s="36" t="s">
        <v>311</v>
      </c>
      <c r="F90" s="36" t="s">
        <v>375</v>
      </c>
      <c r="G90" s="36" t="s">
        <v>183</v>
      </c>
      <c r="H90" s="36" t="s">
        <v>184</v>
      </c>
      <c r="I90" s="36">
        <v>230.4</v>
      </c>
      <c r="J90" s="36"/>
      <c r="K90" s="36"/>
    </row>
    <row r="91" spans="1:11">
      <c r="A91" s="35">
        <v>21</v>
      </c>
      <c r="B91" s="36" t="s">
        <v>66</v>
      </c>
      <c r="C91" s="36" t="s">
        <v>377</v>
      </c>
      <c r="D91" s="36" t="s">
        <v>378</v>
      </c>
      <c r="E91" s="36" t="s">
        <v>379</v>
      </c>
      <c r="F91" s="36" t="s">
        <v>380</v>
      </c>
      <c r="G91" s="36" t="s">
        <v>183</v>
      </c>
      <c r="H91" s="36" t="s">
        <v>184</v>
      </c>
      <c r="I91" s="36">
        <v>232.2</v>
      </c>
      <c r="J91" s="36"/>
      <c r="K91" s="36"/>
    </row>
    <row r="92" spans="1:11">
      <c r="A92" s="35">
        <v>22</v>
      </c>
      <c r="B92" s="36" t="s">
        <v>24</v>
      </c>
      <c r="C92" s="36" t="s">
        <v>381</v>
      </c>
      <c r="D92" s="36" t="s">
        <v>382</v>
      </c>
      <c r="E92" s="36" t="s">
        <v>383</v>
      </c>
      <c r="F92" s="36" t="s">
        <v>384</v>
      </c>
      <c r="G92" s="36" t="s">
        <v>183</v>
      </c>
      <c r="H92" s="36" t="s">
        <v>184</v>
      </c>
      <c r="I92" s="36">
        <v>226.6</v>
      </c>
      <c r="J92" s="36"/>
      <c r="K92" s="36"/>
    </row>
    <row r="93" spans="1:11">
      <c r="A93" s="35" t="s">
        <v>385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ht="17.25" spans="1:11">
      <c r="A94" s="34" t="s">
        <v>2</v>
      </c>
      <c r="B94" s="34" t="s">
        <v>96</v>
      </c>
      <c r="C94" s="34" t="s">
        <v>97</v>
      </c>
      <c r="D94" s="34" t="s">
        <v>98</v>
      </c>
      <c r="E94" s="34" t="s">
        <v>99</v>
      </c>
      <c r="F94" s="34" t="s">
        <v>100</v>
      </c>
      <c r="G94" s="34" t="s">
        <v>101</v>
      </c>
      <c r="H94" s="34" t="s">
        <v>102</v>
      </c>
      <c r="I94" s="39" t="s">
        <v>103</v>
      </c>
      <c r="J94" s="38" t="s">
        <v>104</v>
      </c>
      <c r="K94" s="38" t="s">
        <v>105</v>
      </c>
    </row>
    <row r="95" spans="1:11">
      <c r="A95" s="35">
        <v>1</v>
      </c>
      <c r="B95" s="36" t="s">
        <v>11</v>
      </c>
      <c r="C95" s="36" t="s">
        <v>386</v>
      </c>
      <c r="D95" s="36" t="s">
        <v>205</v>
      </c>
      <c r="E95" s="36" t="s">
        <v>387</v>
      </c>
      <c r="F95" s="36" t="s">
        <v>388</v>
      </c>
      <c r="G95" s="36">
        <v>1</v>
      </c>
      <c r="H95" s="36" t="s">
        <v>110</v>
      </c>
      <c r="I95" s="36">
        <v>165.75</v>
      </c>
      <c r="J95" s="36"/>
      <c r="K95" s="36"/>
    </row>
    <row r="96" spans="1:11">
      <c r="A96" s="35">
        <v>2</v>
      </c>
      <c r="B96" s="36" t="s">
        <v>61</v>
      </c>
      <c r="C96" s="36" t="s">
        <v>389</v>
      </c>
      <c r="D96" s="36" t="s">
        <v>241</v>
      </c>
      <c r="E96" s="36" t="s">
        <v>178</v>
      </c>
      <c r="F96" s="36" t="s">
        <v>390</v>
      </c>
      <c r="G96" s="36">
        <v>2</v>
      </c>
      <c r="H96" s="36" t="s">
        <v>110</v>
      </c>
      <c r="I96" s="36">
        <v>207</v>
      </c>
      <c r="J96" s="36"/>
      <c r="K96" s="36"/>
    </row>
    <row r="97" spans="1:11">
      <c r="A97" s="35">
        <v>3</v>
      </c>
      <c r="B97" s="36" t="s">
        <v>21</v>
      </c>
      <c r="C97" s="36" t="s">
        <v>391</v>
      </c>
      <c r="D97" s="36" t="s">
        <v>331</v>
      </c>
      <c r="E97" s="36" t="s">
        <v>332</v>
      </c>
      <c r="F97" s="36" t="s">
        <v>392</v>
      </c>
      <c r="G97" s="36">
        <v>3</v>
      </c>
      <c r="H97" s="36" t="s">
        <v>110</v>
      </c>
      <c r="I97" s="36">
        <v>216.75</v>
      </c>
      <c r="J97" s="36"/>
      <c r="K97" s="36"/>
    </row>
    <row r="98" spans="1:11">
      <c r="A98" s="35">
        <v>4</v>
      </c>
      <c r="B98" s="36" t="s">
        <v>50</v>
      </c>
      <c r="C98" s="36" t="s">
        <v>393</v>
      </c>
      <c r="D98" s="36" t="s">
        <v>394</v>
      </c>
      <c r="E98" s="36" t="s">
        <v>395</v>
      </c>
      <c r="F98" s="36" t="s">
        <v>396</v>
      </c>
      <c r="G98" s="36">
        <v>4</v>
      </c>
      <c r="H98" s="36" t="s">
        <v>110</v>
      </c>
      <c r="I98" s="36">
        <v>208</v>
      </c>
      <c r="J98" s="36"/>
      <c r="K98" s="36"/>
    </row>
    <row r="99" spans="1:11">
      <c r="A99" s="35">
        <v>5</v>
      </c>
      <c r="B99" s="36" t="s">
        <v>17</v>
      </c>
      <c r="C99" s="36" t="s">
        <v>397</v>
      </c>
      <c r="D99" s="36" t="s">
        <v>165</v>
      </c>
      <c r="E99" s="36" t="s">
        <v>398</v>
      </c>
      <c r="F99" s="36" t="s">
        <v>399</v>
      </c>
      <c r="G99" s="36">
        <v>5</v>
      </c>
      <c r="H99" s="36" t="s">
        <v>110</v>
      </c>
      <c r="I99" s="36">
        <v>210.9</v>
      </c>
      <c r="J99" s="36"/>
      <c r="K99" s="36"/>
    </row>
    <row r="100" spans="1:11">
      <c r="A100" s="35">
        <v>6</v>
      </c>
      <c r="B100" s="36" t="s">
        <v>49</v>
      </c>
      <c r="C100" s="36" t="s">
        <v>400</v>
      </c>
      <c r="D100" s="36" t="s">
        <v>275</v>
      </c>
      <c r="E100" s="36" t="s">
        <v>276</v>
      </c>
      <c r="F100" s="36" t="s">
        <v>401</v>
      </c>
      <c r="G100" s="36">
        <v>6</v>
      </c>
      <c r="H100" s="36" t="s">
        <v>110</v>
      </c>
      <c r="I100" s="36">
        <v>216.9</v>
      </c>
      <c r="J100" s="36"/>
      <c r="K100" s="36"/>
    </row>
    <row r="101" spans="1:11">
      <c r="A101" s="35">
        <v>7</v>
      </c>
      <c r="B101" s="36" t="s">
        <v>19</v>
      </c>
      <c r="C101" s="36" t="s">
        <v>402</v>
      </c>
      <c r="D101" s="36" t="s">
        <v>229</v>
      </c>
      <c r="E101" s="36" t="s">
        <v>403</v>
      </c>
      <c r="F101" s="36" t="s">
        <v>404</v>
      </c>
      <c r="G101" s="36">
        <v>7</v>
      </c>
      <c r="H101" s="36" t="s">
        <v>110</v>
      </c>
      <c r="I101" s="36">
        <v>214.7</v>
      </c>
      <c r="J101" s="36"/>
      <c r="K101" s="36"/>
    </row>
    <row r="102" spans="1:11">
      <c r="A102" s="35">
        <v>8</v>
      </c>
      <c r="B102" s="36" t="s">
        <v>18</v>
      </c>
      <c r="C102" s="36" t="s">
        <v>405</v>
      </c>
      <c r="D102" s="36" t="s">
        <v>406</v>
      </c>
      <c r="E102" s="36" t="s">
        <v>407</v>
      </c>
      <c r="F102" s="36" t="s">
        <v>408</v>
      </c>
      <c r="G102" s="36">
        <v>8</v>
      </c>
      <c r="H102" s="36" t="s">
        <v>110</v>
      </c>
      <c r="I102" s="36">
        <v>215.65</v>
      </c>
      <c r="J102" s="36"/>
      <c r="K102" s="36"/>
    </row>
    <row r="103" spans="1:11">
      <c r="A103" s="35">
        <v>9</v>
      </c>
      <c r="B103" s="36" t="s">
        <v>20</v>
      </c>
      <c r="C103" s="36" t="s">
        <v>409</v>
      </c>
      <c r="D103" s="36" t="s">
        <v>344</v>
      </c>
      <c r="E103" s="36" t="s">
        <v>345</v>
      </c>
      <c r="F103" s="36" t="s">
        <v>410</v>
      </c>
      <c r="G103" s="36">
        <v>9</v>
      </c>
      <c r="H103" s="36" t="s">
        <v>110</v>
      </c>
      <c r="I103" s="36">
        <v>217.55</v>
      </c>
      <c r="J103" s="36"/>
      <c r="K103" s="36"/>
    </row>
    <row r="104" spans="1:11">
      <c r="A104" s="35">
        <v>10</v>
      </c>
      <c r="B104" s="36" t="s">
        <v>24</v>
      </c>
      <c r="C104" s="36" t="s">
        <v>411</v>
      </c>
      <c r="D104" s="36" t="s">
        <v>212</v>
      </c>
      <c r="E104" s="36" t="s">
        <v>365</v>
      </c>
      <c r="F104" s="36" t="s">
        <v>412</v>
      </c>
      <c r="G104" s="36">
        <v>10</v>
      </c>
      <c r="H104" s="36" t="s">
        <v>110</v>
      </c>
      <c r="I104" s="36">
        <v>221</v>
      </c>
      <c r="J104" s="36"/>
      <c r="K104" s="36"/>
    </row>
    <row r="105" spans="1:11">
      <c r="A105" s="35">
        <v>11</v>
      </c>
      <c r="B105" s="36" t="s">
        <v>65</v>
      </c>
      <c r="C105" s="36" t="s">
        <v>413</v>
      </c>
      <c r="D105" s="36" t="s">
        <v>378</v>
      </c>
      <c r="E105" s="36" t="s">
        <v>379</v>
      </c>
      <c r="F105" s="36" t="s">
        <v>414</v>
      </c>
      <c r="G105" s="36" t="s">
        <v>183</v>
      </c>
      <c r="H105" s="36" t="s">
        <v>184</v>
      </c>
      <c r="I105" s="36">
        <v>232.2</v>
      </c>
      <c r="J105" s="36"/>
      <c r="K105" s="36"/>
    </row>
    <row r="106" spans="1:11">
      <c r="A106" s="35">
        <v>12</v>
      </c>
      <c r="B106" s="36" t="s">
        <v>47</v>
      </c>
      <c r="C106" s="36" t="s">
        <v>415</v>
      </c>
      <c r="D106" s="36" t="s">
        <v>416</v>
      </c>
      <c r="E106" s="36" t="s">
        <v>131</v>
      </c>
      <c r="F106" s="36" t="s">
        <v>417</v>
      </c>
      <c r="G106" s="36" t="s">
        <v>183</v>
      </c>
      <c r="H106" s="36" t="s">
        <v>184</v>
      </c>
      <c r="I106" s="36">
        <v>238</v>
      </c>
      <c r="J106" s="36"/>
      <c r="K106" s="36"/>
    </row>
    <row r="107" spans="1:11">
      <c r="A107" s="35">
        <v>13</v>
      </c>
      <c r="B107" s="36" t="s">
        <v>32</v>
      </c>
      <c r="C107" s="36" t="s">
        <v>418</v>
      </c>
      <c r="D107" s="36" t="s">
        <v>419</v>
      </c>
      <c r="E107" s="36" t="s">
        <v>420</v>
      </c>
      <c r="F107" s="36" t="s">
        <v>421</v>
      </c>
      <c r="G107" s="36" t="s">
        <v>183</v>
      </c>
      <c r="H107" s="36" t="s">
        <v>184</v>
      </c>
      <c r="I107" s="36">
        <v>235.8</v>
      </c>
      <c r="J107" s="36"/>
      <c r="K107" s="36"/>
    </row>
    <row r="108" spans="1:11">
      <c r="A108" s="35" t="s">
        <v>422</v>
      </c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ht="17.25" spans="1:11">
      <c r="A109" s="34" t="s">
        <v>2</v>
      </c>
      <c r="B109" s="34" t="s">
        <v>96</v>
      </c>
      <c r="C109" s="34" t="s">
        <v>97</v>
      </c>
      <c r="D109" s="34" t="s">
        <v>98</v>
      </c>
      <c r="E109" s="34" t="s">
        <v>99</v>
      </c>
      <c r="F109" s="34" t="s">
        <v>100</v>
      </c>
      <c r="G109" s="34" t="s">
        <v>101</v>
      </c>
      <c r="H109" s="34" t="s">
        <v>102</v>
      </c>
      <c r="I109" s="39" t="s">
        <v>103</v>
      </c>
      <c r="J109" s="38" t="s">
        <v>104</v>
      </c>
      <c r="K109" s="38" t="s">
        <v>105</v>
      </c>
    </row>
    <row r="110" spans="1:11">
      <c r="A110" s="35">
        <v>1</v>
      </c>
      <c r="B110" s="36" t="s">
        <v>13</v>
      </c>
      <c r="C110" s="36" t="s">
        <v>423</v>
      </c>
      <c r="D110" s="36" t="s">
        <v>424</v>
      </c>
      <c r="E110" s="36" t="s">
        <v>425</v>
      </c>
      <c r="F110" s="36" t="s">
        <v>426</v>
      </c>
      <c r="G110" s="36">
        <v>1</v>
      </c>
      <c r="H110" s="36" t="s">
        <v>110</v>
      </c>
      <c r="I110" s="36">
        <v>170</v>
      </c>
      <c r="J110" s="36"/>
      <c r="K110" s="36"/>
    </row>
    <row r="111" spans="1:11">
      <c r="A111" s="35">
        <v>2</v>
      </c>
      <c r="B111" s="36" t="s">
        <v>11</v>
      </c>
      <c r="C111" s="36" t="s">
        <v>427</v>
      </c>
      <c r="D111" s="36" t="s">
        <v>127</v>
      </c>
      <c r="E111" s="36" t="s">
        <v>128</v>
      </c>
      <c r="F111" s="36" t="s">
        <v>428</v>
      </c>
      <c r="G111" s="36">
        <v>2</v>
      </c>
      <c r="H111" s="36" t="s">
        <v>110</v>
      </c>
      <c r="I111" s="36">
        <v>178.5</v>
      </c>
      <c r="J111" s="36"/>
      <c r="K111" s="36"/>
    </row>
    <row r="112" spans="1:11">
      <c r="A112" s="35">
        <v>3</v>
      </c>
      <c r="B112" s="36" t="s">
        <v>17</v>
      </c>
      <c r="C112" s="36" t="s">
        <v>429</v>
      </c>
      <c r="D112" s="36" t="s">
        <v>430</v>
      </c>
      <c r="E112" s="36" t="s">
        <v>431</v>
      </c>
      <c r="F112" s="36" t="s">
        <v>432</v>
      </c>
      <c r="G112" s="36">
        <v>3</v>
      </c>
      <c r="H112" s="36" t="s">
        <v>110</v>
      </c>
      <c r="I112" s="36">
        <v>194.75</v>
      </c>
      <c r="J112" s="36"/>
      <c r="K112" s="36"/>
    </row>
    <row r="113" spans="1:11">
      <c r="A113" s="35">
        <v>4</v>
      </c>
      <c r="B113" s="36" t="s">
        <v>12</v>
      </c>
      <c r="C113" s="36" t="s">
        <v>433</v>
      </c>
      <c r="D113" s="36" t="s">
        <v>283</v>
      </c>
      <c r="E113" s="36" t="s">
        <v>434</v>
      </c>
      <c r="F113" s="36" t="s">
        <v>435</v>
      </c>
      <c r="G113" s="36">
        <v>4</v>
      </c>
      <c r="H113" s="36" t="s">
        <v>110</v>
      </c>
      <c r="I113" s="36">
        <v>205.7</v>
      </c>
      <c r="J113" s="36"/>
      <c r="K113" s="36"/>
    </row>
    <row r="114" spans="1:11">
      <c r="A114" s="35">
        <v>5</v>
      </c>
      <c r="B114" s="36" t="s">
        <v>14</v>
      </c>
      <c r="C114" s="36" t="s">
        <v>436</v>
      </c>
      <c r="D114" s="36" t="s">
        <v>437</v>
      </c>
      <c r="E114" s="36" t="s">
        <v>438</v>
      </c>
      <c r="F114" s="36" t="s">
        <v>439</v>
      </c>
      <c r="G114" s="36">
        <v>5</v>
      </c>
      <c r="H114" s="36" t="s">
        <v>110</v>
      </c>
      <c r="I114" s="36">
        <v>205.2</v>
      </c>
      <c r="J114" s="36"/>
      <c r="K114" s="36"/>
    </row>
    <row r="115" spans="1:11">
      <c r="A115" s="35">
        <v>6</v>
      </c>
      <c r="B115" s="36" t="s">
        <v>20</v>
      </c>
      <c r="C115" s="36" t="s">
        <v>440</v>
      </c>
      <c r="D115" s="36" t="s">
        <v>441</v>
      </c>
      <c r="E115" s="36" t="s">
        <v>442</v>
      </c>
      <c r="F115" s="36" t="s">
        <v>443</v>
      </c>
      <c r="G115" s="36">
        <v>6</v>
      </c>
      <c r="H115" s="36" t="s">
        <v>110</v>
      </c>
      <c r="I115" s="36">
        <v>202.35</v>
      </c>
      <c r="J115" s="36"/>
      <c r="K115" s="36"/>
    </row>
    <row r="116" spans="1:11">
      <c r="A116" s="35">
        <v>7</v>
      </c>
      <c r="B116" s="36" t="s">
        <v>23</v>
      </c>
      <c r="C116" s="36" t="s">
        <v>444</v>
      </c>
      <c r="D116" s="36" t="s">
        <v>445</v>
      </c>
      <c r="E116" s="36" t="s">
        <v>446</v>
      </c>
      <c r="F116" s="36" t="s">
        <v>447</v>
      </c>
      <c r="G116" s="36">
        <v>7</v>
      </c>
      <c r="H116" s="36" t="s">
        <v>110</v>
      </c>
      <c r="I116" s="36">
        <v>212.415</v>
      </c>
      <c r="J116" s="36"/>
      <c r="K116" s="36"/>
    </row>
    <row r="117" spans="1:11">
      <c r="A117" s="35">
        <v>8</v>
      </c>
      <c r="B117" s="36" t="s">
        <v>22</v>
      </c>
      <c r="C117" s="36" t="s">
        <v>448</v>
      </c>
      <c r="D117" s="36" t="s">
        <v>449</v>
      </c>
      <c r="E117" s="36" t="s">
        <v>450</v>
      </c>
      <c r="F117" s="36" t="s">
        <v>451</v>
      </c>
      <c r="G117" s="36">
        <v>8</v>
      </c>
      <c r="H117" s="36" t="s">
        <v>110</v>
      </c>
      <c r="I117" s="36">
        <v>214.2</v>
      </c>
      <c r="J117" s="36"/>
      <c r="K117" s="36"/>
    </row>
    <row r="118" spans="1:11">
      <c r="A118" s="35">
        <v>9</v>
      </c>
      <c r="B118" s="36" t="s">
        <v>69</v>
      </c>
      <c r="C118" s="36" t="s">
        <v>452</v>
      </c>
      <c r="D118" s="36" t="s">
        <v>144</v>
      </c>
      <c r="E118" s="36" t="s">
        <v>258</v>
      </c>
      <c r="F118" s="36" t="s">
        <v>453</v>
      </c>
      <c r="G118" s="36">
        <v>9</v>
      </c>
      <c r="H118" s="36" t="s">
        <v>110</v>
      </c>
      <c r="I118" s="36">
        <v>209</v>
      </c>
      <c r="J118" s="36"/>
      <c r="K118" s="36"/>
    </row>
    <row r="119" spans="1:11">
      <c r="A119" s="35">
        <v>10</v>
      </c>
      <c r="B119" s="36" t="s">
        <v>18</v>
      </c>
      <c r="C119" s="36" t="s">
        <v>454</v>
      </c>
      <c r="D119" s="36" t="s">
        <v>344</v>
      </c>
      <c r="E119" s="36" t="s">
        <v>345</v>
      </c>
      <c r="F119" s="36" t="s">
        <v>455</v>
      </c>
      <c r="G119" s="36">
        <v>10</v>
      </c>
      <c r="H119" s="36" t="s">
        <v>110</v>
      </c>
      <c r="I119" s="36">
        <v>217.55</v>
      </c>
      <c r="J119" s="36"/>
      <c r="K119" s="36"/>
    </row>
    <row r="120" spans="1:11">
      <c r="A120" s="35">
        <v>11</v>
      </c>
      <c r="B120" s="36" t="s">
        <v>21</v>
      </c>
      <c r="C120" s="36" t="s">
        <v>456</v>
      </c>
      <c r="D120" s="36" t="s">
        <v>348</v>
      </c>
      <c r="E120" s="36" t="s">
        <v>349</v>
      </c>
      <c r="F120" s="36" t="s">
        <v>457</v>
      </c>
      <c r="G120" s="36">
        <v>11</v>
      </c>
      <c r="H120" s="36" t="s">
        <v>110</v>
      </c>
      <c r="I120" s="36">
        <v>225.25</v>
      </c>
      <c r="J120" s="36"/>
      <c r="K120" s="36"/>
    </row>
    <row r="121" spans="1:11">
      <c r="A121" s="35">
        <v>12</v>
      </c>
      <c r="B121" s="36" t="s">
        <v>19</v>
      </c>
      <c r="C121" s="36" t="s">
        <v>458</v>
      </c>
      <c r="D121" s="36" t="s">
        <v>241</v>
      </c>
      <c r="E121" s="36" t="s">
        <v>352</v>
      </c>
      <c r="F121" s="36" t="s">
        <v>459</v>
      </c>
      <c r="G121" s="36">
        <v>12</v>
      </c>
      <c r="H121" s="36" t="s">
        <v>110</v>
      </c>
      <c r="I121" s="36">
        <v>218.5</v>
      </c>
      <c r="J121" s="36"/>
      <c r="K121" s="36"/>
    </row>
    <row r="122" spans="1:11">
      <c r="A122" s="35">
        <v>13</v>
      </c>
      <c r="B122" s="36" t="s">
        <v>24</v>
      </c>
      <c r="C122" s="36" t="s">
        <v>460</v>
      </c>
      <c r="D122" s="36" t="s">
        <v>437</v>
      </c>
      <c r="E122" s="36" t="s">
        <v>461</v>
      </c>
      <c r="F122" s="36" t="s">
        <v>462</v>
      </c>
      <c r="G122" s="36">
        <v>13</v>
      </c>
      <c r="H122" s="36" t="s">
        <v>110</v>
      </c>
      <c r="I122" s="36">
        <v>228</v>
      </c>
      <c r="J122" s="36"/>
      <c r="K122" s="36"/>
    </row>
    <row r="123" spans="1:11">
      <c r="A123" s="35">
        <v>14</v>
      </c>
      <c r="B123" s="36" t="s">
        <v>25</v>
      </c>
      <c r="C123" s="36" t="s">
        <v>463</v>
      </c>
      <c r="D123" s="36" t="s">
        <v>241</v>
      </c>
      <c r="E123" s="36" t="s">
        <v>464</v>
      </c>
      <c r="F123" s="36" t="s">
        <v>465</v>
      </c>
      <c r="G123" s="36">
        <v>14</v>
      </c>
      <c r="H123" s="36" t="s">
        <v>110</v>
      </c>
      <c r="I123" s="36">
        <v>230</v>
      </c>
      <c r="J123" s="36"/>
      <c r="K123" s="36"/>
    </row>
    <row r="124" spans="1:11">
      <c r="A124" s="35">
        <v>15</v>
      </c>
      <c r="B124" s="36" t="s">
        <v>57</v>
      </c>
      <c r="C124" s="36" t="s">
        <v>466</v>
      </c>
      <c r="D124" s="36" t="s">
        <v>467</v>
      </c>
      <c r="E124" s="36" t="s">
        <v>120</v>
      </c>
      <c r="F124" s="36" t="s">
        <v>468</v>
      </c>
      <c r="G124" s="36">
        <v>15</v>
      </c>
      <c r="H124" s="36" t="s">
        <v>110</v>
      </c>
      <c r="I124" s="36">
        <v>235</v>
      </c>
      <c r="J124" s="36"/>
      <c r="K124" s="36"/>
    </row>
    <row r="125" spans="1:11">
      <c r="A125" s="35">
        <v>16</v>
      </c>
      <c r="B125" s="36" t="s">
        <v>33</v>
      </c>
      <c r="C125" s="36" t="s">
        <v>469</v>
      </c>
      <c r="D125" s="36" t="s">
        <v>470</v>
      </c>
      <c r="E125" s="36" t="s">
        <v>140</v>
      </c>
      <c r="F125" s="36" t="s">
        <v>471</v>
      </c>
      <c r="G125" s="36" t="s">
        <v>183</v>
      </c>
      <c r="H125" s="36" t="s">
        <v>184</v>
      </c>
      <c r="I125" s="36">
        <v>243</v>
      </c>
      <c r="J125" s="36"/>
      <c r="K125" s="36"/>
    </row>
    <row r="126" spans="1:11">
      <c r="A126" s="35">
        <v>17</v>
      </c>
      <c r="B126" s="36" t="s">
        <v>34</v>
      </c>
      <c r="C126" s="36" t="s">
        <v>472</v>
      </c>
      <c r="D126" s="36" t="s">
        <v>473</v>
      </c>
      <c r="E126" s="36" t="s">
        <v>140</v>
      </c>
      <c r="F126" s="36" t="s">
        <v>471</v>
      </c>
      <c r="G126" s="36" t="s">
        <v>183</v>
      </c>
      <c r="H126" s="36" t="s">
        <v>184</v>
      </c>
      <c r="I126" s="36">
        <v>243</v>
      </c>
      <c r="J126" s="36"/>
      <c r="K126" s="36"/>
    </row>
    <row r="127" spans="1:11">
      <c r="A127" s="35">
        <v>18</v>
      </c>
      <c r="B127" s="36" t="s">
        <v>29</v>
      </c>
      <c r="C127" s="36" t="s">
        <v>474</v>
      </c>
      <c r="D127" s="36" t="s">
        <v>475</v>
      </c>
      <c r="E127" s="36" t="s">
        <v>476</v>
      </c>
      <c r="F127" s="36" t="s">
        <v>477</v>
      </c>
      <c r="G127" s="36" t="s">
        <v>183</v>
      </c>
      <c r="H127" s="36" t="s">
        <v>184</v>
      </c>
      <c r="I127" s="36">
        <v>250.8</v>
      </c>
      <c r="J127" s="36"/>
      <c r="K127" s="36"/>
    </row>
    <row r="128" spans="1:11">
      <c r="A128" s="35">
        <v>19</v>
      </c>
      <c r="B128" s="36" t="s">
        <v>37</v>
      </c>
      <c r="C128" s="36" t="s">
        <v>478</v>
      </c>
      <c r="D128" s="36" t="s">
        <v>479</v>
      </c>
      <c r="E128" s="36" t="s">
        <v>127</v>
      </c>
      <c r="F128" s="36" t="s">
        <v>480</v>
      </c>
      <c r="G128" s="36" t="s">
        <v>183</v>
      </c>
      <c r="H128" s="36" t="s">
        <v>184</v>
      </c>
      <c r="I128" s="36">
        <v>270</v>
      </c>
      <c r="J128" s="36"/>
      <c r="K128" s="36"/>
    </row>
    <row r="129" spans="1:11">
      <c r="A129" s="35" t="s">
        <v>481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ht="17.25" spans="1:11">
      <c r="A130" s="34" t="s">
        <v>2</v>
      </c>
      <c r="B130" s="34" t="s">
        <v>96</v>
      </c>
      <c r="C130" s="34" t="s">
        <v>97</v>
      </c>
      <c r="D130" s="34" t="s">
        <v>98</v>
      </c>
      <c r="E130" s="34" t="s">
        <v>99</v>
      </c>
      <c r="F130" s="34" t="s">
        <v>100</v>
      </c>
      <c r="G130" s="34" t="s">
        <v>101</v>
      </c>
      <c r="H130" s="34" t="s">
        <v>102</v>
      </c>
      <c r="I130" s="39" t="s">
        <v>103</v>
      </c>
      <c r="J130" s="38" t="s">
        <v>104</v>
      </c>
      <c r="K130" s="38" t="s">
        <v>105</v>
      </c>
    </row>
    <row r="131" spans="1:11">
      <c r="A131" s="35">
        <v>1</v>
      </c>
      <c r="B131" s="36" t="s">
        <v>11</v>
      </c>
      <c r="C131" s="36" t="s">
        <v>482</v>
      </c>
      <c r="D131" s="36" t="s">
        <v>144</v>
      </c>
      <c r="E131" s="36" t="s">
        <v>162</v>
      </c>
      <c r="F131" s="36" t="s">
        <v>483</v>
      </c>
      <c r="G131" s="36">
        <v>1</v>
      </c>
      <c r="H131" s="36" t="s">
        <v>110</v>
      </c>
      <c r="I131" s="36">
        <v>198</v>
      </c>
      <c r="J131" s="36"/>
      <c r="K131" s="36"/>
    </row>
    <row r="132" spans="1:11">
      <c r="A132" s="35">
        <v>2</v>
      </c>
      <c r="B132" s="36" t="s">
        <v>16</v>
      </c>
      <c r="C132" s="36" t="s">
        <v>484</v>
      </c>
      <c r="D132" s="36" t="s">
        <v>449</v>
      </c>
      <c r="E132" s="36" t="s">
        <v>450</v>
      </c>
      <c r="F132" s="36" t="s">
        <v>485</v>
      </c>
      <c r="G132" s="36">
        <v>2</v>
      </c>
      <c r="H132" s="36" t="s">
        <v>110</v>
      </c>
      <c r="I132" s="36">
        <v>214.2</v>
      </c>
      <c r="J132" s="36"/>
      <c r="K132" s="36"/>
    </row>
    <row r="133" spans="1:11">
      <c r="A133" s="35">
        <v>3</v>
      </c>
      <c r="B133" s="36" t="s">
        <v>12</v>
      </c>
      <c r="C133" s="36" t="s">
        <v>486</v>
      </c>
      <c r="D133" s="36" t="s">
        <v>487</v>
      </c>
      <c r="E133" s="36" t="s">
        <v>488</v>
      </c>
      <c r="F133" s="36" t="s">
        <v>489</v>
      </c>
      <c r="G133" s="36">
        <v>3</v>
      </c>
      <c r="H133" s="36" t="s">
        <v>110</v>
      </c>
      <c r="I133" s="36">
        <v>215.05</v>
      </c>
      <c r="J133" s="36"/>
      <c r="K133" s="36"/>
    </row>
    <row r="134" spans="1:11">
      <c r="A134" s="35">
        <v>4</v>
      </c>
      <c r="B134" s="36" t="s">
        <v>30</v>
      </c>
      <c r="C134" s="36" t="s">
        <v>490</v>
      </c>
      <c r="D134" s="36" t="s">
        <v>127</v>
      </c>
      <c r="E134" s="36" t="s">
        <v>268</v>
      </c>
      <c r="F134" s="36" t="s">
        <v>491</v>
      </c>
      <c r="G134" s="36">
        <v>4</v>
      </c>
      <c r="H134" s="36" t="s">
        <v>110</v>
      </c>
      <c r="I134" s="36">
        <v>210</v>
      </c>
      <c r="J134" s="36"/>
      <c r="K134" s="36"/>
    </row>
    <row r="135" spans="1:11">
      <c r="A135" s="35">
        <v>5</v>
      </c>
      <c r="B135" s="36" t="s">
        <v>27</v>
      </c>
      <c r="C135" s="36" t="s">
        <v>492</v>
      </c>
      <c r="D135" s="36" t="s">
        <v>493</v>
      </c>
      <c r="E135" s="36" t="s">
        <v>201</v>
      </c>
      <c r="F135" s="36" t="s">
        <v>494</v>
      </c>
      <c r="G135" s="36">
        <v>5</v>
      </c>
      <c r="H135" s="36" t="s">
        <v>110</v>
      </c>
      <c r="I135" s="36">
        <v>220.5</v>
      </c>
      <c r="J135" s="36"/>
      <c r="K135" s="36"/>
    </row>
    <row r="136" spans="1:11">
      <c r="A136" s="35">
        <v>6</v>
      </c>
      <c r="B136" s="36" t="s">
        <v>14</v>
      </c>
      <c r="C136" s="36" t="s">
        <v>495</v>
      </c>
      <c r="D136" s="36" t="s">
        <v>325</v>
      </c>
      <c r="E136" s="36" t="s">
        <v>359</v>
      </c>
      <c r="F136" s="36" t="s">
        <v>496</v>
      </c>
      <c r="G136" s="36">
        <v>6</v>
      </c>
      <c r="H136" s="36" t="s">
        <v>110</v>
      </c>
      <c r="I136" s="36">
        <v>223.2</v>
      </c>
      <c r="J136" s="36"/>
      <c r="K136" s="36"/>
    </row>
    <row r="137" spans="1:11">
      <c r="A137" s="35">
        <v>7</v>
      </c>
      <c r="B137" s="36" t="s">
        <v>20</v>
      </c>
      <c r="C137" s="36" t="s">
        <v>497</v>
      </c>
      <c r="D137" s="36" t="s">
        <v>498</v>
      </c>
      <c r="E137" s="36" t="s">
        <v>499</v>
      </c>
      <c r="F137" s="36" t="s">
        <v>500</v>
      </c>
      <c r="G137" s="36">
        <v>7</v>
      </c>
      <c r="H137" s="36" t="s">
        <v>110</v>
      </c>
      <c r="I137" s="36">
        <v>221.35</v>
      </c>
      <c r="J137" s="36"/>
      <c r="K137" s="36"/>
    </row>
    <row r="138" spans="1:11">
      <c r="A138" s="35">
        <v>8</v>
      </c>
      <c r="B138" s="36" t="s">
        <v>41</v>
      </c>
      <c r="C138" s="36" t="s">
        <v>501</v>
      </c>
      <c r="D138" s="36" t="s">
        <v>502</v>
      </c>
      <c r="E138" s="36" t="s">
        <v>503</v>
      </c>
      <c r="F138" s="36" t="s">
        <v>504</v>
      </c>
      <c r="G138" s="36">
        <v>8</v>
      </c>
      <c r="H138" s="36" t="s">
        <v>110</v>
      </c>
      <c r="I138" s="36">
        <v>219</v>
      </c>
      <c r="J138" s="36"/>
      <c r="K138" s="36"/>
    </row>
    <row r="139" spans="1:11">
      <c r="A139" s="35">
        <v>9</v>
      </c>
      <c r="B139" s="36" t="s">
        <v>26</v>
      </c>
      <c r="C139" s="36" t="s">
        <v>505</v>
      </c>
      <c r="D139" s="36" t="s">
        <v>506</v>
      </c>
      <c r="E139" s="36" t="s">
        <v>507</v>
      </c>
      <c r="F139" s="36" t="s">
        <v>508</v>
      </c>
      <c r="G139" s="36">
        <v>9</v>
      </c>
      <c r="H139" s="36" t="s">
        <v>110</v>
      </c>
      <c r="I139" s="36">
        <v>229.14</v>
      </c>
      <c r="J139" s="36"/>
      <c r="K139" s="36"/>
    </row>
    <row r="140" spans="1:11">
      <c r="A140" s="35">
        <v>10</v>
      </c>
      <c r="B140" s="36" t="s">
        <v>21</v>
      </c>
      <c r="C140" s="36" t="s">
        <v>509</v>
      </c>
      <c r="D140" s="36" t="s">
        <v>510</v>
      </c>
      <c r="E140" s="36" t="s">
        <v>511</v>
      </c>
      <c r="F140" s="36" t="s">
        <v>512</v>
      </c>
      <c r="G140" s="36">
        <v>10</v>
      </c>
      <c r="H140" s="36" t="s">
        <v>110</v>
      </c>
      <c r="I140" s="36">
        <v>233.75</v>
      </c>
      <c r="J140" s="36"/>
      <c r="K140" s="36"/>
    </row>
    <row r="141" spans="1:11">
      <c r="A141" s="35">
        <v>11</v>
      </c>
      <c r="B141" s="36" t="s">
        <v>48</v>
      </c>
      <c r="C141" s="36" t="s">
        <v>513</v>
      </c>
      <c r="D141" s="36" t="s">
        <v>310</v>
      </c>
      <c r="E141" s="36" t="s">
        <v>311</v>
      </c>
      <c r="F141" s="36" t="s">
        <v>514</v>
      </c>
      <c r="G141" s="36">
        <v>11</v>
      </c>
      <c r="H141" s="36" t="s">
        <v>110</v>
      </c>
      <c r="I141" s="36">
        <v>230.4</v>
      </c>
      <c r="J141" s="36"/>
      <c r="K141" s="36"/>
    </row>
    <row r="142" spans="1:11">
      <c r="A142" s="35">
        <v>12</v>
      </c>
      <c r="B142" s="36" t="s">
        <v>17</v>
      </c>
      <c r="C142" s="36" t="s">
        <v>515</v>
      </c>
      <c r="D142" s="36" t="s">
        <v>267</v>
      </c>
      <c r="E142" s="36" t="s">
        <v>314</v>
      </c>
      <c r="F142" s="36" t="s">
        <v>516</v>
      </c>
      <c r="G142" s="36">
        <v>12</v>
      </c>
      <c r="H142" s="36" t="s">
        <v>110</v>
      </c>
      <c r="I142" s="36">
        <v>228</v>
      </c>
      <c r="J142" s="36"/>
      <c r="K142" s="36"/>
    </row>
    <row r="143" spans="1:11">
      <c r="A143" s="35">
        <v>13</v>
      </c>
      <c r="B143" s="36" t="s">
        <v>43</v>
      </c>
      <c r="C143" s="36" t="s">
        <v>517</v>
      </c>
      <c r="D143" s="36" t="s">
        <v>518</v>
      </c>
      <c r="E143" s="36" t="s">
        <v>519</v>
      </c>
      <c r="F143" s="36" t="s">
        <v>520</v>
      </c>
      <c r="G143" s="36">
        <v>13</v>
      </c>
      <c r="H143" s="36" t="s">
        <v>110</v>
      </c>
      <c r="I143" s="36">
        <v>237.83</v>
      </c>
      <c r="J143" s="36"/>
      <c r="K143" s="36"/>
    </row>
    <row r="144" spans="1:11">
      <c r="A144" s="35">
        <v>14</v>
      </c>
      <c r="B144" s="36" t="s">
        <v>42</v>
      </c>
      <c r="C144" s="36" t="s">
        <v>521</v>
      </c>
      <c r="D144" s="36" t="s">
        <v>196</v>
      </c>
      <c r="E144" s="36" t="s">
        <v>131</v>
      </c>
      <c r="F144" s="36" t="s">
        <v>522</v>
      </c>
      <c r="G144" s="36">
        <v>14</v>
      </c>
      <c r="H144" s="36" t="s">
        <v>110</v>
      </c>
      <c r="I144" s="36">
        <v>234</v>
      </c>
      <c r="J144" s="36"/>
      <c r="K144" s="36"/>
    </row>
    <row r="145" spans="1:11">
      <c r="A145" s="35">
        <v>15</v>
      </c>
      <c r="B145" s="36" t="s">
        <v>15</v>
      </c>
      <c r="C145" s="36" t="s">
        <v>523</v>
      </c>
      <c r="D145" s="36" t="s">
        <v>196</v>
      </c>
      <c r="E145" s="36" t="s">
        <v>131</v>
      </c>
      <c r="F145" s="36" t="s">
        <v>522</v>
      </c>
      <c r="G145" s="36">
        <v>15</v>
      </c>
      <c r="H145" s="36" t="s">
        <v>110</v>
      </c>
      <c r="I145" s="36">
        <v>234</v>
      </c>
      <c r="J145" s="36"/>
      <c r="K145" s="36"/>
    </row>
    <row r="146" spans="1:11">
      <c r="A146" s="35">
        <v>16</v>
      </c>
      <c r="B146" s="36" t="s">
        <v>49</v>
      </c>
      <c r="C146" s="36" t="s">
        <v>524</v>
      </c>
      <c r="D146" s="36" t="s">
        <v>475</v>
      </c>
      <c r="E146" s="36" t="s">
        <v>525</v>
      </c>
      <c r="F146" s="36" t="s">
        <v>526</v>
      </c>
      <c r="G146" s="36">
        <v>16</v>
      </c>
      <c r="H146" s="36" t="s">
        <v>110</v>
      </c>
      <c r="I146" s="36">
        <v>237.6</v>
      </c>
      <c r="J146" s="36"/>
      <c r="K146" s="36"/>
    </row>
    <row r="147" spans="1:11">
      <c r="A147" s="35">
        <v>17</v>
      </c>
      <c r="B147" s="36" t="s">
        <v>47</v>
      </c>
      <c r="C147" s="36" t="s">
        <v>527</v>
      </c>
      <c r="D147" s="36" t="s">
        <v>528</v>
      </c>
      <c r="E147" s="36" t="s">
        <v>529</v>
      </c>
      <c r="F147" s="36" t="s">
        <v>530</v>
      </c>
      <c r="G147" s="36">
        <v>17</v>
      </c>
      <c r="H147" s="36" t="s">
        <v>110</v>
      </c>
      <c r="I147" s="36">
        <v>243.525</v>
      </c>
      <c r="J147" s="36"/>
      <c r="K147" s="36"/>
    </row>
    <row r="148" spans="1:11">
      <c r="A148" s="35">
        <v>18</v>
      </c>
      <c r="B148" s="36" t="s">
        <v>19</v>
      </c>
      <c r="C148" s="36" t="s">
        <v>531</v>
      </c>
      <c r="D148" s="36" t="s">
        <v>244</v>
      </c>
      <c r="E148" s="36" t="s">
        <v>532</v>
      </c>
      <c r="F148" s="36" t="s">
        <v>533</v>
      </c>
      <c r="G148" s="36">
        <v>18</v>
      </c>
      <c r="H148" s="36" t="s">
        <v>110</v>
      </c>
      <c r="I148" s="36">
        <v>236.55</v>
      </c>
      <c r="J148" s="36"/>
      <c r="K148" s="36"/>
    </row>
    <row r="149" spans="1:11">
      <c r="A149" s="35">
        <v>19</v>
      </c>
      <c r="B149" s="36" t="s">
        <v>44</v>
      </c>
      <c r="C149" s="36" t="s">
        <v>534</v>
      </c>
      <c r="D149" s="36" t="s">
        <v>535</v>
      </c>
      <c r="E149" s="36" t="s">
        <v>150</v>
      </c>
      <c r="F149" s="36" t="s">
        <v>536</v>
      </c>
      <c r="G149" s="36">
        <v>19</v>
      </c>
      <c r="H149" s="36" t="s">
        <v>110</v>
      </c>
      <c r="I149" s="36">
        <v>244.8</v>
      </c>
      <c r="J149" s="36"/>
      <c r="K149" s="36"/>
    </row>
    <row r="150" spans="1:11">
      <c r="A150" s="35">
        <v>20</v>
      </c>
      <c r="B150" s="36" t="s">
        <v>51</v>
      </c>
      <c r="C150" s="36" t="s">
        <v>537</v>
      </c>
      <c r="D150" s="36" t="s">
        <v>538</v>
      </c>
      <c r="E150" s="36" t="s">
        <v>539</v>
      </c>
      <c r="F150" s="36" t="s">
        <v>540</v>
      </c>
      <c r="G150" s="36">
        <v>20</v>
      </c>
      <c r="H150" s="36" t="s">
        <v>110</v>
      </c>
      <c r="I150" s="36">
        <v>241.2</v>
      </c>
      <c r="J150" s="36"/>
      <c r="K150" s="36"/>
    </row>
    <row r="151" spans="1:11">
      <c r="A151" s="35">
        <v>21</v>
      </c>
      <c r="B151" s="36" t="s">
        <v>18</v>
      </c>
      <c r="C151" s="36" t="s">
        <v>541</v>
      </c>
      <c r="D151" s="36" t="s">
        <v>542</v>
      </c>
      <c r="E151" s="36" t="s">
        <v>543</v>
      </c>
      <c r="F151" s="36" t="s">
        <v>544</v>
      </c>
      <c r="G151" s="36">
        <v>21</v>
      </c>
      <c r="H151" s="36" t="s">
        <v>110</v>
      </c>
      <c r="I151" s="36">
        <v>238.45</v>
      </c>
      <c r="J151" s="36"/>
      <c r="K151" s="36"/>
    </row>
    <row r="152" spans="1:11">
      <c r="A152" s="35">
        <v>22</v>
      </c>
      <c r="B152" s="36" t="s">
        <v>22</v>
      </c>
      <c r="C152" s="36" t="s">
        <v>545</v>
      </c>
      <c r="D152" s="36" t="s">
        <v>546</v>
      </c>
      <c r="E152" s="36" t="s">
        <v>547</v>
      </c>
      <c r="F152" s="36" t="s">
        <v>548</v>
      </c>
      <c r="G152" s="36">
        <v>22</v>
      </c>
      <c r="H152" s="36" t="s">
        <v>110</v>
      </c>
      <c r="I152" s="36">
        <v>246.5</v>
      </c>
      <c r="J152" s="36"/>
      <c r="K152" s="36"/>
    </row>
    <row r="153" spans="1:11">
      <c r="A153" s="35">
        <v>23</v>
      </c>
      <c r="B153" s="36" t="s">
        <v>23</v>
      </c>
      <c r="C153" s="36" t="s">
        <v>549</v>
      </c>
      <c r="D153" s="36" t="s">
        <v>470</v>
      </c>
      <c r="E153" s="36" t="s">
        <v>140</v>
      </c>
      <c r="F153" s="36" t="s">
        <v>550</v>
      </c>
      <c r="G153" s="36">
        <v>23</v>
      </c>
      <c r="H153" s="36" t="s">
        <v>110</v>
      </c>
      <c r="I153" s="36">
        <v>243</v>
      </c>
      <c r="J153" s="36"/>
      <c r="K153" s="36"/>
    </row>
    <row r="154" spans="1:11">
      <c r="A154" s="35">
        <v>24</v>
      </c>
      <c r="B154" s="36" t="s">
        <v>45</v>
      </c>
      <c r="C154" s="36" t="s">
        <v>551</v>
      </c>
      <c r="D154" s="36" t="s">
        <v>552</v>
      </c>
      <c r="E154" s="36" t="s">
        <v>553</v>
      </c>
      <c r="F154" s="36" t="s">
        <v>554</v>
      </c>
      <c r="G154" s="36">
        <v>24</v>
      </c>
      <c r="H154" s="36" t="s">
        <v>110</v>
      </c>
      <c r="I154" s="36">
        <v>244.8</v>
      </c>
      <c r="J154" s="36"/>
      <c r="K154" s="36"/>
    </row>
    <row r="155" spans="1:11">
      <c r="A155" s="35">
        <v>25</v>
      </c>
      <c r="B155" s="36" t="s">
        <v>46</v>
      </c>
      <c r="C155" s="36" t="s">
        <v>555</v>
      </c>
      <c r="D155" s="36" t="s">
        <v>552</v>
      </c>
      <c r="E155" s="36" t="s">
        <v>553</v>
      </c>
      <c r="F155" s="36" t="s">
        <v>554</v>
      </c>
      <c r="G155" s="36">
        <v>25</v>
      </c>
      <c r="H155" s="36" t="s">
        <v>110</v>
      </c>
      <c r="I155" s="36">
        <v>244.8</v>
      </c>
      <c r="J155" s="36"/>
      <c r="K155" s="36"/>
    </row>
    <row r="156" spans="1:11">
      <c r="A156" s="35">
        <v>26</v>
      </c>
      <c r="B156" s="36" t="s">
        <v>33</v>
      </c>
      <c r="C156" s="36" t="s">
        <v>556</v>
      </c>
      <c r="D156" s="36" t="s">
        <v>557</v>
      </c>
      <c r="E156" s="36" t="s">
        <v>558</v>
      </c>
      <c r="F156" s="36" t="s">
        <v>559</v>
      </c>
      <c r="G156" s="36">
        <v>26</v>
      </c>
      <c r="H156" s="36" t="s">
        <v>110</v>
      </c>
      <c r="I156" s="36">
        <v>246.6</v>
      </c>
      <c r="J156" s="36"/>
      <c r="K156" s="36"/>
    </row>
    <row r="157" spans="1:11">
      <c r="A157" s="35">
        <v>27</v>
      </c>
      <c r="B157" s="36" t="s">
        <v>34</v>
      </c>
      <c r="C157" s="36" t="s">
        <v>560</v>
      </c>
      <c r="D157" s="36" t="s">
        <v>561</v>
      </c>
      <c r="E157" s="36" t="s">
        <v>558</v>
      </c>
      <c r="F157" s="36" t="s">
        <v>559</v>
      </c>
      <c r="G157" s="36">
        <v>27</v>
      </c>
      <c r="H157" s="36" t="s">
        <v>110</v>
      </c>
      <c r="I157" s="36">
        <v>246.6</v>
      </c>
      <c r="J157" s="36"/>
      <c r="K157" s="36"/>
    </row>
    <row r="158" spans="1:11">
      <c r="A158" s="35">
        <v>28</v>
      </c>
      <c r="B158" s="36" t="s">
        <v>25</v>
      </c>
      <c r="C158" s="36" t="s">
        <v>562</v>
      </c>
      <c r="D158" s="36" t="s">
        <v>267</v>
      </c>
      <c r="E158" s="36" t="s">
        <v>116</v>
      </c>
      <c r="F158" s="36" t="s">
        <v>563</v>
      </c>
      <c r="G158" s="36">
        <v>28</v>
      </c>
      <c r="H158" s="36" t="s">
        <v>110</v>
      </c>
      <c r="I158" s="36">
        <v>240</v>
      </c>
      <c r="J158" s="36"/>
      <c r="K158" s="36"/>
    </row>
    <row r="159" spans="1:11">
      <c r="A159" s="35">
        <v>29</v>
      </c>
      <c r="B159" s="36" t="s">
        <v>50</v>
      </c>
      <c r="C159" s="36" t="s">
        <v>564</v>
      </c>
      <c r="D159" s="36" t="s">
        <v>267</v>
      </c>
      <c r="E159" s="36" t="s">
        <v>116</v>
      </c>
      <c r="F159" s="36" t="s">
        <v>563</v>
      </c>
      <c r="G159" s="36">
        <v>29</v>
      </c>
      <c r="H159" s="36" t="s">
        <v>110</v>
      </c>
      <c r="I159" s="36">
        <v>240</v>
      </c>
      <c r="J159" s="36"/>
      <c r="K159" s="36"/>
    </row>
    <row r="160" spans="1:11">
      <c r="A160" s="35">
        <v>30</v>
      </c>
      <c r="B160" s="36" t="s">
        <v>53</v>
      </c>
      <c r="C160" s="36" t="s">
        <v>565</v>
      </c>
      <c r="D160" s="36" t="s">
        <v>416</v>
      </c>
      <c r="E160" s="36" t="s">
        <v>208</v>
      </c>
      <c r="F160" s="36" t="s">
        <v>566</v>
      </c>
      <c r="G160" s="36">
        <v>30</v>
      </c>
      <c r="H160" s="36" t="s">
        <v>110</v>
      </c>
      <c r="I160" s="36">
        <v>252</v>
      </c>
      <c r="J160" s="36"/>
      <c r="K160" s="36"/>
    </row>
    <row r="161" spans="1:11">
      <c r="A161" s="35">
        <v>31</v>
      </c>
      <c r="B161" s="36" t="s">
        <v>52</v>
      </c>
      <c r="C161" s="36" t="s">
        <v>567</v>
      </c>
      <c r="D161" s="36" t="s">
        <v>416</v>
      </c>
      <c r="E161" s="36" t="s">
        <v>208</v>
      </c>
      <c r="F161" s="36" t="s">
        <v>566</v>
      </c>
      <c r="G161" s="36">
        <v>31</v>
      </c>
      <c r="H161" s="36" t="s">
        <v>110</v>
      </c>
      <c r="I161" s="36">
        <v>252</v>
      </c>
      <c r="J161" s="36"/>
      <c r="K161" s="36"/>
    </row>
    <row r="162" spans="1:11">
      <c r="A162" s="35">
        <v>32</v>
      </c>
      <c r="B162" s="36" t="s">
        <v>54</v>
      </c>
      <c r="C162" s="36" t="s">
        <v>568</v>
      </c>
      <c r="D162" s="36" t="s">
        <v>416</v>
      </c>
      <c r="E162" s="36" t="s">
        <v>208</v>
      </c>
      <c r="F162" s="36" t="s">
        <v>566</v>
      </c>
      <c r="G162" s="36">
        <v>32</v>
      </c>
      <c r="H162" s="36" t="s">
        <v>110</v>
      </c>
      <c r="I162" s="36">
        <v>252</v>
      </c>
      <c r="J162" s="36"/>
      <c r="K162" s="36"/>
    </row>
    <row r="163" spans="1:11">
      <c r="A163" s="35">
        <v>33</v>
      </c>
      <c r="B163" s="36" t="s">
        <v>56</v>
      </c>
      <c r="C163" s="36" t="s">
        <v>569</v>
      </c>
      <c r="D163" s="36" t="s">
        <v>416</v>
      </c>
      <c r="E163" s="36" t="s">
        <v>208</v>
      </c>
      <c r="F163" s="36" t="s">
        <v>566</v>
      </c>
      <c r="G163" s="36" t="s">
        <v>183</v>
      </c>
      <c r="H163" s="36" t="s">
        <v>184</v>
      </c>
      <c r="I163" s="36">
        <v>252</v>
      </c>
      <c r="J163" s="36"/>
      <c r="K163" s="36"/>
    </row>
    <row r="164" spans="1:11">
      <c r="A164" s="35">
        <v>34</v>
      </c>
      <c r="B164" s="36" t="s">
        <v>24</v>
      </c>
      <c r="C164" s="36" t="s">
        <v>570</v>
      </c>
      <c r="D164" s="36" t="s">
        <v>298</v>
      </c>
      <c r="E164" s="36" t="s">
        <v>571</v>
      </c>
      <c r="F164" s="36" t="s">
        <v>572</v>
      </c>
      <c r="G164" s="36" t="s">
        <v>183</v>
      </c>
      <c r="H164" s="36" t="s">
        <v>184</v>
      </c>
      <c r="I164" s="36">
        <v>246</v>
      </c>
      <c r="J164" s="36"/>
      <c r="K164" s="36"/>
    </row>
    <row r="165" spans="1:11">
      <c r="A165" s="35">
        <v>35</v>
      </c>
      <c r="B165" s="36" t="s">
        <v>31</v>
      </c>
      <c r="C165" s="36" t="s">
        <v>573</v>
      </c>
      <c r="D165" s="36" t="s">
        <v>574</v>
      </c>
      <c r="E165" s="36" t="s">
        <v>575</v>
      </c>
      <c r="F165" s="36" t="s">
        <v>576</v>
      </c>
      <c r="G165" s="36" t="s">
        <v>183</v>
      </c>
      <c r="H165" s="36" t="s">
        <v>184</v>
      </c>
      <c r="I165" s="36">
        <v>261</v>
      </c>
      <c r="J165" s="36"/>
      <c r="K165" s="36"/>
    </row>
    <row r="166" spans="1:11">
      <c r="A166" s="35">
        <v>36</v>
      </c>
      <c r="B166" s="36" t="s">
        <v>55</v>
      </c>
      <c r="C166" s="36" t="s">
        <v>577</v>
      </c>
      <c r="D166" s="36" t="s">
        <v>578</v>
      </c>
      <c r="E166" s="36" t="s">
        <v>579</v>
      </c>
      <c r="F166" s="36" t="s">
        <v>580</v>
      </c>
      <c r="G166" s="36" t="s">
        <v>183</v>
      </c>
      <c r="H166" s="36" t="s">
        <v>184</v>
      </c>
      <c r="I166" s="36">
        <v>265.88</v>
      </c>
      <c r="J166" s="36"/>
      <c r="K166" s="36"/>
    </row>
    <row r="167" spans="1:11">
      <c r="A167" s="35">
        <v>37</v>
      </c>
      <c r="B167" s="36" t="s">
        <v>57</v>
      </c>
      <c r="C167" s="36" t="s">
        <v>581</v>
      </c>
      <c r="D167" s="36" t="s">
        <v>378</v>
      </c>
      <c r="E167" s="36" t="s">
        <v>582</v>
      </c>
      <c r="F167" s="36" t="s">
        <v>583</v>
      </c>
      <c r="G167" s="36" t="s">
        <v>183</v>
      </c>
      <c r="H167" s="36" t="s">
        <v>184</v>
      </c>
      <c r="I167" s="36">
        <v>258</v>
      </c>
      <c r="J167" s="36"/>
      <c r="K167" s="36"/>
    </row>
    <row r="168" spans="1:11">
      <c r="A168" s="35">
        <v>38</v>
      </c>
      <c r="B168" s="36" t="s">
        <v>29</v>
      </c>
      <c r="C168" s="36" t="s">
        <v>584</v>
      </c>
      <c r="D168" s="36" t="s">
        <v>585</v>
      </c>
      <c r="E168" s="36" t="s">
        <v>586</v>
      </c>
      <c r="F168" s="36" t="s">
        <v>587</v>
      </c>
      <c r="G168" s="36" t="s">
        <v>183</v>
      </c>
      <c r="H168" s="36" t="s">
        <v>184</v>
      </c>
      <c r="I168" s="36">
        <v>267.425</v>
      </c>
      <c r="J168" s="36"/>
      <c r="K168" s="36"/>
    </row>
    <row r="169" spans="1:11">
      <c r="A169" s="35">
        <v>39</v>
      </c>
      <c r="B169" s="36" t="s">
        <v>36</v>
      </c>
      <c r="C169" s="36" t="s">
        <v>588</v>
      </c>
      <c r="D169" s="36" t="s">
        <v>589</v>
      </c>
      <c r="E169" s="36" t="s">
        <v>212</v>
      </c>
      <c r="F169" s="36" t="s">
        <v>590</v>
      </c>
      <c r="G169" s="36" t="s">
        <v>183</v>
      </c>
      <c r="H169" s="36" t="s">
        <v>184</v>
      </c>
      <c r="I169" s="36">
        <v>289</v>
      </c>
      <c r="J169" s="36"/>
      <c r="K169" s="36"/>
    </row>
    <row r="170" spans="1:11">
      <c r="A170" s="35">
        <v>40</v>
      </c>
      <c r="B170" s="36" t="s">
        <v>35</v>
      </c>
      <c r="C170" s="36" t="s">
        <v>591</v>
      </c>
      <c r="D170" s="36" t="s">
        <v>592</v>
      </c>
      <c r="E170" s="36" t="s">
        <v>192</v>
      </c>
      <c r="F170" s="36" t="s">
        <v>593</v>
      </c>
      <c r="G170" s="36" t="s">
        <v>183</v>
      </c>
      <c r="H170" s="36" t="s">
        <v>184</v>
      </c>
      <c r="I170" s="36">
        <v>304.2</v>
      </c>
      <c r="J170" s="36"/>
      <c r="K170" s="36"/>
    </row>
    <row r="171" spans="1:11">
      <c r="A171" s="35" t="s">
        <v>594</v>
      </c>
      <c r="B171" s="36"/>
      <c r="C171" s="36"/>
      <c r="D171" s="36"/>
      <c r="E171" s="36"/>
      <c r="F171" s="36"/>
      <c r="G171" s="36"/>
      <c r="H171" s="36"/>
      <c r="I171" s="36"/>
      <c r="J171" s="36"/>
      <c r="K171" s="36"/>
    </row>
    <row r="172" ht="17.25" spans="1:11">
      <c r="A172" s="34" t="s">
        <v>2</v>
      </c>
      <c r="B172" s="34" t="s">
        <v>96</v>
      </c>
      <c r="C172" s="34" t="s">
        <v>97</v>
      </c>
      <c r="D172" s="34" t="s">
        <v>98</v>
      </c>
      <c r="E172" s="34" t="s">
        <v>99</v>
      </c>
      <c r="F172" s="34" t="s">
        <v>100</v>
      </c>
      <c r="G172" s="34" t="s">
        <v>101</v>
      </c>
      <c r="H172" s="34" t="s">
        <v>102</v>
      </c>
      <c r="I172" s="39" t="s">
        <v>103</v>
      </c>
      <c r="J172" s="38" t="s">
        <v>104</v>
      </c>
      <c r="K172" s="38" t="s">
        <v>105</v>
      </c>
    </row>
    <row r="173" spans="1:11">
      <c r="A173" s="35">
        <v>1</v>
      </c>
      <c r="B173" s="36" t="s">
        <v>12</v>
      </c>
      <c r="C173" s="36" t="s">
        <v>595</v>
      </c>
      <c r="D173" s="36" t="s">
        <v>348</v>
      </c>
      <c r="E173" s="36" t="s">
        <v>349</v>
      </c>
      <c r="F173" s="36" t="s">
        <v>596</v>
      </c>
      <c r="G173" s="36">
        <v>1</v>
      </c>
      <c r="H173" s="36" t="s">
        <v>110</v>
      </c>
      <c r="I173" s="36">
        <v>225.25</v>
      </c>
      <c r="J173" s="36"/>
      <c r="K173" s="36"/>
    </row>
    <row r="174" spans="1:11">
      <c r="A174" s="35">
        <v>2</v>
      </c>
      <c r="B174" s="36" t="s">
        <v>16</v>
      </c>
      <c r="C174" s="36" t="s">
        <v>597</v>
      </c>
      <c r="D174" s="36" t="s">
        <v>598</v>
      </c>
      <c r="E174" s="36" t="s">
        <v>599</v>
      </c>
      <c r="F174" s="36" t="s">
        <v>600</v>
      </c>
      <c r="G174" s="36">
        <v>2</v>
      </c>
      <c r="H174" s="36" t="s">
        <v>110</v>
      </c>
      <c r="I174" s="36">
        <v>236.3</v>
      </c>
      <c r="J174" s="36"/>
      <c r="K174" s="36"/>
    </row>
    <row r="175" spans="1:11">
      <c r="A175" s="35">
        <v>3</v>
      </c>
      <c r="B175" s="36" t="s">
        <v>42</v>
      </c>
      <c r="C175" s="36" t="s">
        <v>328</v>
      </c>
      <c r="D175" s="36" t="s">
        <v>601</v>
      </c>
      <c r="E175" s="36" t="s">
        <v>602</v>
      </c>
      <c r="F175" s="36" t="s">
        <v>603</v>
      </c>
      <c r="G175" s="36">
        <v>3</v>
      </c>
      <c r="H175" s="36" t="s">
        <v>110</v>
      </c>
      <c r="I175" s="36">
        <v>239.4</v>
      </c>
      <c r="J175" s="36"/>
      <c r="K175" s="36"/>
    </row>
    <row r="176" spans="1:11">
      <c r="A176" s="35">
        <v>4</v>
      </c>
      <c r="B176" s="36" t="s">
        <v>23</v>
      </c>
      <c r="C176" s="36" t="s">
        <v>604</v>
      </c>
      <c r="D176" s="36" t="s">
        <v>546</v>
      </c>
      <c r="E176" s="36" t="s">
        <v>547</v>
      </c>
      <c r="F176" s="36" t="s">
        <v>605</v>
      </c>
      <c r="G176" s="36">
        <v>4</v>
      </c>
      <c r="H176" s="36" t="s">
        <v>110</v>
      </c>
      <c r="I176" s="36">
        <v>246.5</v>
      </c>
      <c r="J176" s="36"/>
      <c r="K176" s="36"/>
    </row>
    <row r="177" spans="1:11">
      <c r="A177" s="35">
        <v>5</v>
      </c>
      <c r="B177" s="36" t="s">
        <v>61</v>
      </c>
      <c r="C177" s="36" t="s">
        <v>606</v>
      </c>
      <c r="D177" s="36" t="s">
        <v>470</v>
      </c>
      <c r="E177" s="36" t="s">
        <v>140</v>
      </c>
      <c r="F177" s="36" t="s">
        <v>607</v>
      </c>
      <c r="G177" s="36">
        <v>5</v>
      </c>
      <c r="H177" s="36" t="s">
        <v>110</v>
      </c>
      <c r="I177" s="36">
        <v>243</v>
      </c>
      <c r="J177" s="36"/>
      <c r="K177" s="36"/>
    </row>
    <row r="178" spans="1:11">
      <c r="A178" s="35">
        <v>6</v>
      </c>
      <c r="B178" s="36" t="s">
        <v>20</v>
      </c>
      <c r="C178" s="36" t="s">
        <v>608</v>
      </c>
      <c r="D178" s="36" t="s">
        <v>487</v>
      </c>
      <c r="E178" s="36" t="s">
        <v>609</v>
      </c>
      <c r="F178" s="36" t="s">
        <v>610</v>
      </c>
      <c r="G178" s="36">
        <v>6</v>
      </c>
      <c r="H178" s="36" t="s">
        <v>110</v>
      </c>
      <c r="I178" s="36">
        <v>240.35</v>
      </c>
      <c r="J178" s="36"/>
      <c r="K178" s="36"/>
    </row>
    <row r="179" spans="1:11">
      <c r="A179" s="35">
        <v>7</v>
      </c>
      <c r="B179" s="36" t="s">
        <v>62</v>
      </c>
      <c r="C179" s="36" t="s">
        <v>611</v>
      </c>
      <c r="D179" s="36" t="s">
        <v>552</v>
      </c>
      <c r="E179" s="36" t="s">
        <v>553</v>
      </c>
      <c r="F179" s="36" t="s">
        <v>612</v>
      </c>
      <c r="G179" s="36">
        <v>7</v>
      </c>
      <c r="H179" s="36" t="s">
        <v>110</v>
      </c>
      <c r="I179" s="36">
        <v>244.8</v>
      </c>
      <c r="J179" s="36"/>
      <c r="K179" s="36"/>
    </row>
    <row r="180" spans="1:11">
      <c r="A180" s="35">
        <v>8</v>
      </c>
      <c r="B180" s="36" t="s">
        <v>63</v>
      </c>
      <c r="C180" s="36" t="s">
        <v>613</v>
      </c>
      <c r="D180" s="36" t="s">
        <v>557</v>
      </c>
      <c r="E180" s="36" t="s">
        <v>558</v>
      </c>
      <c r="F180" s="36" t="s">
        <v>614</v>
      </c>
      <c r="G180" s="36">
        <v>8</v>
      </c>
      <c r="H180" s="36" t="s">
        <v>110</v>
      </c>
      <c r="I180" s="36">
        <v>246.6</v>
      </c>
      <c r="J180" s="36"/>
      <c r="K180" s="36"/>
    </row>
    <row r="181" spans="1:11">
      <c r="A181" s="35">
        <v>9</v>
      </c>
      <c r="B181" s="36" t="s">
        <v>65</v>
      </c>
      <c r="C181" s="36" t="s">
        <v>615</v>
      </c>
      <c r="D181" s="36" t="s">
        <v>616</v>
      </c>
      <c r="E181" s="36" t="s">
        <v>617</v>
      </c>
      <c r="F181" s="36" t="s">
        <v>618</v>
      </c>
      <c r="G181" s="36">
        <v>9</v>
      </c>
      <c r="H181" s="36" t="s">
        <v>110</v>
      </c>
      <c r="I181" s="36">
        <v>250.65</v>
      </c>
      <c r="J181" s="36"/>
      <c r="K181" s="36"/>
    </row>
    <row r="182" spans="1:11">
      <c r="A182" s="35">
        <v>10</v>
      </c>
      <c r="B182" s="36" t="s">
        <v>18</v>
      </c>
      <c r="C182" s="36" t="s">
        <v>619</v>
      </c>
      <c r="D182" s="36" t="s">
        <v>196</v>
      </c>
      <c r="E182" s="36" t="s">
        <v>205</v>
      </c>
      <c r="F182" s="36" t="s">
        <v>620</v>
      </c>
      <c r="G182" s="36">
        <v>10</v>
      </c>
      <c r="H182" s="36" t="s">
        <v>110</v>
      </c>
      <c r="I182" s="36">
        <v>247</v>
      </c>
      <c r="J182" s="36"/>
      <c r="K182" s="36"/>
    </row>
    <row r="183" spans="1:11">
      <c r="A183" s="35">
        <v>11</v>
      </c>
      <c r="B183" s="36" t="s">
        <v>19</v>
      </c>
      <c r="C183" s="36" t="s">
        <v>621</v>
      </c>
      <c r="D183" s="36" t="s">
        <v>196</v>
      </c>
      <c r="E183" s="36" t="s">
        <v>205</v>
      </c>
      <c r="F183" s="36" t="s">
        <v>620</v>
      </c>
      <c r="G183" s="36">
        <v>11</v>
      </c>
      <c r="H183" s="36" t="s">
        <v>110</v>
      </c>
      <c r="I183" s="36">
        <v>247</v>
      </c>
      <c r="J183" s="36"/>
      <c r="K183" s="36"/>
    </row>
    <row r="184" spans="1:11">
      <c r="A184" s="35">
        <v>12</v>
      </c>
      <c r="B184" s="36" t="s">
        <v>50</v>
      </c>
      <c r="C184" s="36" t="s">
        <v>622</v>
      </c>
      <c r="D184" s="36" t="s">
        <v>337</v>
      </c>
      <c r="E184" s="36" t="s">
        <v>623</v>
      </c>
      <c r="F184" s="36" t="s">
        <v>624</v>
      </c>
      <c r="G184" s="36">
        <v>12</v>
      </c>
      <c r="H184" s="36" t="s">
        <v>110</v>
      </c>
      <c r="I184" s="36">
        <v>244</v>
      </c>
      <c r="J184" s="36"/>
      <c r="K184" s="36"/>
    </row>
    <row r="185" spans="1:11">
      <c r="A185" s="35">
        <v>13</v>
      </c>
      <c r="B185" s="36" t="s">
        <v>64</v>
      </c>
      <c r="C185" s="36" t="s">
        <v>625</v>
      </c>
      <c r="D185" s="36" t="s">
        <v>626</v>
      </c>
      <c r="E185" s="36" t="s">
        <v>627</v>
      </c>
      <c r="F185" s="36" t="s">
        <v>628</v>
      </c>
      <c r="G185" s="36">
        <v>13</v>
      </c>
      <c r="H185" s="36" t="s">
        <v>110</v>
      </c>
      <c r="I185" s="36">
        <v>251.1</v>
      </c>
      <c r="J185" s="36"/>
      <c r="K185" s="36"/>
    </row>
    <row r="186" spans="1:11">
      <c r="A186" s="35">
        <v>14</v>
      </c>
      <c r="B186" s="36" t="s">
        <v>59</v>
      </c>
      <c r="C186" s="36" t="s">
        <v>629</v>
      </c>
      <c r="D186" s="36" t="s">
        <v>416</v>
      </c>
      <c r="E186" s="36" t="s">
        <v>208</v>
      </c>
      <c r="F186" s="36" t="s">
        <v>630</v>
      </c>
      <c r="G186" s="36">
        <v>14</v>
      </c>
      <c r="H186" s="36" t="s">
        <v>110</v>
      </c>
      <c r="I186" s="36">
        <v>252</v>
      </c>
      <c r="J186" s="36"/>
      <c r="K186" s="36"/>
    </row>
    <row r="187" spans="1:11">
      <c r="A187" s="35">
        <v>15</v>
      </c>
      <c r="B187" s="36" t="s">
        <v>66</v>
      </c>
      <c r="C187" s="36" t="s">
        <v>631</v>
      </c>
      <c r="D187" s="36" t="s">
        <v>632</v>
      </c>
      <c r="E187" s="36" t="s">
        <v>633</v>
      </c>
      <c r="F187" s="36" t="s">
        <v>634</v>
      </c>
      <c r="G187" s="36">
        <v>15</v>
      </c>
      <c r="H187" s="36" t="s">
        <v>110</v>
      </c>
      <c r="I187" s="36">
        <v>253.8</v>
      </c>
      <c r="J187" s="36"/>
      <c r="K187" s="36"/>
    </row>
    <row r="188" spans="1:11">
      <c r="A188" s="35">
        <v>16</v>
      </c>
      <c r="B188" s="36" t="s">
        <v>51</v>
      </c>
      <c r="C188" s="36" t="s">
        <v>635</v>
      </c>
      <c r="D188" s="36" t="s">
        <v>636</v>
      </c>
      <c r="E188" s="36" t="s">
        <v>637</v>
      </c>
      <c r="F188" s="36" t="s">
        <v>638</v>
      </c>
      <c r="G188" s="36" t="s">
        <v>183</v>
      </c>
      <c r="H188" s="36" t="s">
        <v>184</v>
      </c>
      <c r="I188" s="36">
        <v>256.5</v>
      </c>
      <c r="J188" s="36"/>
      <c r="K188" s="36"/>
    </row>
    <row r="189" spans="1:11">
      <c r="A189" s="35">
        <v>17</v>
      </c>
      <c r="B189" s="36" t="s">
        <v>25</v>
      </c>
      <c r="C189" s="36" t="s">
        <v>639</v>
      </c>
      <c r="D189" s="36" t="s">
        <v>331</v>
      </c>
      <c r="E189" s="36" t="s">
        <v>640</v>
      </c>
      <c r="F189" s="36" t="s">
        <v>641</v>
      </c>
      <c r="G189" s="36" t="s">
        <v>183</v>
      </c>
      <c r="H189" s="36" t="s">
        <v>184</v>
      </c>
      <c r="I189" s="36">
        <v>255</v>
      </c>
      <c r="J189" s="36"/>
      <c r="K189" s="36"/>
    </row>
    <row r="190" spans="1:11">
      <c r="A190" s="35">
        <v>18</v>
      </c>
      <c r="B190" s="36" t="s">
        <v>24</v>
      </c>
      <c r="C190" s="36" t="s">
        <v>642</v>
      </c>
      <c r="D190" s="36" t="s">
        <v>378</v>
      </c>
      <c r="E190" s="36" t="s">
        <v>582</v>
      </c>
      <c r="F190" s="36" t="s">
        <v>643</v>
      </c>
      <c r="G190" s="36" t="s">
        <v>183</v>
      </c>
      <c r="H190" s="36" t="s">
        <v>184</v>
      </c>
      <c r="I190" s="36">
        <v>258</v>
      </c>
      <c r="J190" s="36"/>
      <c r="K190" s="36"/>
    </row>
    <row r="191" spans="1:11">
      <c r="A191" s="35">
        <v>19</v>
      </c>
      <c r="B191" s="36" t="s">
        <v>52</v>
      </c>
      <c r="C191" s="36" t="s">
        <v>644</v>
      </c>
      <c r="D191" s="36" t="s">
        <v>645</v>
      </c>
      <c r="E191" s="36" t="s">
        <v>646</v>
      </c>
      <c r="F191" s="36" t="s">
        <v>647</v>
      </c>
      <c r="G191" s="36" t="s">
        <v>183</v>
      </c>
      <c r="H191" s="36" t="s">
        <v>184</v>
      </c>
      <c r="I191" s="36">
        <v>267.3</v>
      </c>
      <c r="J191" s="36"/>
      <c r="K191" s="36"/>
    </row>
    <row r="192" spans="1:11">
      <c r="A192" s="35" t="s">
        <v>648</v>
      </c>
      <c r="B192" s="36"/>
      <c r="C192" s="36"/>
      <c r="D192" s="36"/>
      <c r="E192" s="36"/>
      <c r="F192" s="36"/>
      <c r="G192" s="36"/>
      <c r="H192" s="36"/>
      <c r="I192" s="36"/>
      <c r="J192" s="36"/>
      <c r="K192" s="36"/>
    </row>
    <row r="193" ht="17.25" spans="1:11">
      <c r="A193" s="34" t="s">
        <v>2</v>
      </c>
      <c r="B193" s="34" t="s">
        <v>96</v>
      </c>
      <c r="C193" s="34" t="s">
        <v>97</v>
      </c>
      <c r="D193" s="34" t="s">
        <v>98</v>
      </c>
      <c r="E193" s="34" t="s">
        <v>99</v>
      </c>
      <c r="F193" s="34" t="s">
        <v>100</v>
      </c>
      <c r="G193" s="34" t="s">
        <v>101</v>
      </c>
      <c r="H193" s="34" t="s">
        <v>102</v>
      </c>
      <c r="I193" s="39" t="s">
        <v>103</v>
      </c>
      <c r="J193" s="38" t="s">
        <v>104</v>
      </c>
      <c r="K193" s="38" t="s">
        <v>105</v>
      </c>
    </row>
    <row r="194" spans="1:11">
      <c r="A194" s="35">
        <v>1</v>
      </c>
      <c r="B194" s="36" t="s">
        <v>11</v>
      </c>
      <c r="C194" s="36" t="s">
        <v>649</v>
      </c>
      <c r="D194" s="36" t="s">
        <v>279</v>
      </c>
      <c r="E194" s="36" t="s">
        <v>650</v>
      </c>
      <c r="F194" s="36" t="s">
        <v>651</v>
      </c>
      <c r="G194" s="36">
        <v>1</v>
      </c>
      <c r="H194" s="36" t="s">
        <v>110</v>
      </c>
      <c r="I194" s="36">
        <v>202.5</v>
      </c>
      <c r="J194" s="36"/>
      <c r="K194" s="36"/>
    </row>
    <row r="195" spans="1:11">
      <c r="A195" s="35">
        <v>2</v>
      </c>
      <c r="B195" s="36" t="s">
        <v>14</v>
      </c>
      <c r="C195" s="36" t="s">
        <v>652</v>
      </c>
      <c r="D195" s="36" t="s">
        <v>449</v>
      </c>
      <c r="E195" s="36" t="s">
        <v>653</v>
      </c>
      <c r="F195" s="36" t="s">
        <v>654</v>
      </c>
      <c r="G195" s="36">
        <v>2</v>
      </c>
      <c r="H195" s="36" t="s">
        <v>110</v>
      </c>
      <c r="I195" s="36">
        <v>226.8</v>
      </c>
      <c r="J195" s="36"/>
      <c r="K195" s="36"/>
    </row>
    <row r="196" spans="1:11">
      <c r="A196" s="35">
        <v>3</v>
      </c>
      <c r="B196" s="36" t="s">
        <v>18</v>
      </c>
      <c r="C196" s="36" t="s">
        <v>655</v>
      </c>
      <c r="D196" s="36" t="s">
        <v>196</v>
      </c>
      <c r="E196" s="36" t="s">
        <v>205</v>
      </c>
      <c r="F196" s="36" t="s">
        <v>656</v>
      </c>
      <c r="G196" s="36">
        <v>3</v>
      </c>
      <c r="H196" s="36" t="s">
        <v>110</v>
      </c>
      <c r="I196" s="36">
        <v>247</v>
      </c>
      <c r="J196" s="36"/>
      <c r="K196" s="36"/>
    </row>
    <row r="197" spans="1:11">
      <c r="A197" s="35">
        <v>4</v>
      </c>
      <c r="B197" s="36" t="s">
        <v>17</v>
      </c>
      <c r="C197" s="36" t="s">
        <v>657</v>
      </c>
      <c r="D197" s="36" t="s">
        <v>196</v>
      </c>
      <c r="E197" s="36" t="s">
        <v>205</v>
      </c>
      <c r="F197" s="36" t="s">
        <v>656</v>
      </c>
      <c r="G197" s="36">
        <v>4</v>
      </c>
      <c r="H197" s="36" t="s">
        <v>110</v>
      </c>
      <c r="I197" s="36">
        <v>247</v>
      </c>
      <c r="J197" s="36"/>
      <c r="K197" s="36"/>
    </row>
    <row r="198" spans="1:11">
      <c r="A198" s="35">
        <v>5</v>
      </c>
      <c r="B198" s="36" t="s">
        <v>19</v>
      </c>
      <c r="C198" s="36" t="s">
        <v>658</v>
      </c>
      <c r="D198" s="36" t="s">
        <v>196</v>
      </c>
      <c r="E198" s="36" t="s">
        <v>205</v>
      </c>
      <c r="F198" s="36" t="s">
        <v>656</v>
      </c>
      <c r="G198" s="36">
        <v>5</v>
      </c>
      <c r="H198" s="36" t="s">
        <v>110</v>
      </c>
      <c r="I198" s="36">
        <v>247</v>
      </c>
      <c r="J198" s="36"/>
      <c r="K198" s="36"/>
    </row>
    <row r="199" spans="1:11">
      <c r="A199" s="35">
        <v>6</v>
      </c>
      <c r="B199" s="36" t="s">
        <v>21</v>
      </c>
      <c r="C199" s="36" t="s">
        <v>659</v>
      </c>
      <c r="D199" s="36" t="s">
        <v>416</v>
      </c>
      <c r="E199" s="36" t="s">
        <v>208</v>
      </c>
      <c r="F199" s="36" t="s">
        <v>660</v>
      </c>
      <c r="G199" s="36">
        <v>6</v>
      </c>
      <c r="H199" s="36" t="s">
        <v>110</v>
      </c>
      <c r="I199" s="36">
        <v>252</v>
      </c>
      <c r="J199" s="36"/>
      <c r="K199" s="36"/>
    </row>
    <row r="200" spans="1:11">
      <c r="A200" s="35">
        <v>7</v>
      </c>
      <c r="B200" s="36" t="s">
        <v>50</v>
      </c>
      <c r="C200" s="36" t="s">
        <v>661</v>
      </c>
      <c r="D200" s="36" t="s">
        <v>298</v>
      </c>
      <c r="E200" s="36" t="s">
        <v>571</v>
      </c>
      <c r="F200" s="36" t="s">
        <v>662</v>
      </c>
      <c r="G200" s="36">
        <v>7</v>
      </c>
      <c r="H200" s="36" t="s">
        <v>110</v>
      </c>
      <c r="I200" s="36">
        <v>246</v>
      </c>
      <c r="J200" s="36"/>
      <c r="K200" s="36"/>
    </row>
    <row r="201" spans="1:11">
      <c r="A201" s="35">
        <v>8</v>
      </c>
      <c r="B201" s="36" t="s">
        <v>20</v>
      </c>
      <c r="C201" s="36" t="s">
        <v>663</v>
      </c>
      <c r="D201" s="36" t="s">
        <v>487</v>
      </c>
      <c r="E201" s="36" t="s">
        <v>664</v>
      </c>
      <c r="F201" s="36" t="s">
        <v>665</v>
      </c>
      <c r="G201" s="36" t="s">
        <v>183</v>
      </c>
      <c r="H201" s="36" t="s">
        <v>184</v>
      </c>
      <c r="I201" s="36">
        <v>253</v>
      </c>
      <c r="J201" s="36"/>
      <c r="K201" s="36"/>
    </row>
    <row r="202" spans="1:11">
      <c r="A202" s="35">
        <v>9</v>
      </c>
      <c r="B202" s="36" t="s">
        <v>24</v>
      </c>
      <c r="C202" s="36" t="s">
        <v>666</v>
      </c>
      <c r="D202" s="36" t="s">
        <v>667</v>
      </c>
      <c r="E202" s="36" t="s">
        <v>668</v>
      </c>
      <c r="F202" s="36" t="s">
        <v>669</v>
      </c>
      <c r="G202" s="36" t="s">
        <v>183</v>
      </c>
      <c r="H202" s="36" t="s">
        <v>184</v>
      </c>
      <c r="I202" s="36">
        <v>257</v>
      </c>
      <c r="J202" s="36"/>
      <c r="K202" s="36"/>
    </row>
    <row r="203" spans="1:11">
      <c r="A203" s="35" t="s">
        <v>670</v>
      </c>
      <c r="B203" s="36"/>
      <c r="C203" s="36"/>
      <c r="D203" s="36"/>
      <c r="E203" s="36"/>
      <c r="F203" s="36"/>
      <c r="G203" s="36"/>
      <c r="H203" s="36"/>
      <c r="I203" s="36"/>
      <c r="J203" s="36"/>
      <c r="K203" s="36"/>
    </row>
    <row r="204" ht="17.25" spans="1:11">
      <c r="A204" s="34" t="s">
        <v>2</v>
      </c>
      <c r="B204" s="34" t="s">
        <v>96</v>
      </c>
      <c r="C204" s="34" t="s">
        <v>97</v>
      </c>
      <c r="D204" s="34" t="s">
        <v>98</v>
      </c>
      <c r="E204" s="34" t="s">
        <v>99</v>
      </c>
      <c r="F204" s="34" t="s">
        <v>100</v>
      </c>
      <c r="G204" s="34" t="s">
        <v>101</v>
      </c>
      <c r="H204" s="34" t="s">
        <v>102</v>
      </c>
      <c r="I204" s="39" t="s">
        <v>103</v>
      </c>
      <c r="J204" s="38" t="s">
        <v>104</v>
      </c>
      <c r="K204" s="38" t="s">
        <v>105</v>
      </c>
    </row>
    <row r="205" spans="1:11">
      <c r="A205" s="35">
        <v>1</v>
      </c>
      <c r="B205" s="36" t="s">
        <v>12</v>
      </c>
      <c r="C205" s="36" t="s">
        <v>671</v>
      </c>
      <c r="D205" s="36" t="s">
        <v>672</v>
      </c>
      <c r="E205" s="36" t="s">
        <v>673</v>
      </c>
      <c r="F205" s="36" t="s">
        <v>674</v>
      </c>
      <c r="G205" s="36">
        <v>1</v>
      </c>
      <c r="H205" s="36" t="s">
        <v>110</v>
      </c>
      <c r="I205" s="36">
        <v>79.9</v>
      </c>
      <c r="J205" s="36"/>
      <c r="K205" s="36"/>
    </row>
    <row r="206" spans="1:11">
      <c r="A206" s="35">
        <v>2</v>
      </c>
      <c r="B206" s="36" t="s">
        <v>11</v>
      </c>
      <c r="C206" s="36" t="s">
        <v>675</v>
      </c>
      <c r="D206" s="36" t="s">
        <v>676</v>
      </c>
      <c r="E206" s="36" t="s">
        <v>677</v>
      </c>
      <c r="F206" s="36" t="s">
        <v>678</v>
      </c>
      <c r="G206" s="36">
        <v>2</v>
      </c>
      <c r="H206" s="36" t="s">
        <v>110</v>
      </c>
      <c r="I206" s="36">
        <v>78.75</v>
      </c>
      <c r="J206" s="36"/>
      <c r="K206" s="36"/>
    </row>
    <row r="207" spans="1:11">
      <c r="A207" s="35">
        <v>3</v>
      </c>
      <c r="B207" s="36" t="s">
        <v>13</v>
      </c>
      <c r="C207" s="36" t="s">
        <v>679</v>
      </c>
      <c r="D207" s="36" t="s">
        <v>680</v>
      </c>
      <c r="E207" s="36" t="s">
        <v>681</v>
      </c>
      <c r="F207" s="36" t="s">
        <v>682</v>
      </c>
      <c r="G207" s="36">
        <v>3</v>
      </c>
      <c r="H207" s="36" t="s">
        <v>110</v>
      </c>
      <c r="I207" s="36">
        <v>80.325</v>
      </c>
      <c r="J207" s="36"/>
      <c r="K207" s="36"/>
    </row>
    <row r="208" spans="1:11">
      <c r="A208" s="35">
        <v>4</v>
      </c>
      <c r="B208" s="36" t="s">
        <v>14</v>
      </c>
      <c r="C208" s="36" t="s">
        <v>683</v>
      </c>
      <c r="D208" s="36" t="s">
        <v>684</v>
      </c>
      <c r="E208" s="36" t="s">
        <v>685</v>
      </c>
      <c r="F208" s="36" t="s">
        <v>686</v>
      </c>
      <c r="G208" s="36">
        <v>4</v>
      </c>
      <c r="H208" s="36" t="s">
        <v>110</v>
      </c>
      <c r="I208" s="36">
        <v>81</v>
      </c>
      <c r="J208" s="36"/>
      <c r="K208" s="36"/>
    </row>
    <row r="209" spans="1:11">
      <c r="A209" s="35">
        <v>5</v>
      </c>
      <c r="B209" s="36" t="s">
        <v>20</v>
      </c>
      <c r="C209" s="36" t="s">
        <v>687</v>
      </c>
      <c r="D209" s="36" t="s">
        <v>688</v>
      </c>
      <c r="E209" s="36" t="s">
        <v>689</v>
      </c>
      <c r="F209" s="36" t="s">
        <v>690</v>
      </c>
      <c r="G209" s="36">
        <v>5</v>
      </c>
      <c r="H209" s="36" t="s">
        <v>110</v>
      </c>
      <c r="I209" s="36">
        <v>80.275</v>
      </c>
      <c r="J209" s="36"/>
      <c r="K209" s="36"/>
    </row>
    <row r="210" spans="1:11">
      <c r="A210" s="35">
        <v>6</v>
      </c>
      <c r="B210" s="36" t="s">
        <v>15</v>
      </c>
      <c r="C210" s="36" t="s">
        <v>691</v>
      </c>
      <c r="D210" s="36" t="s">
        <v>692</v>
      </c>
      <c r="E210" s="36" t="s">
        <v>693</v>
      </c>
      <c r="F210" s="36" t="s">
        <v>694</v>
      </c>
      <c r="G210" s="36">
        <v>6</v>
      </c>
      <c r="H210" s="36" t="s">
        <v>110</v>
      </c>
      <c r="I210" s="36">
        <v>85.5</v>
      </c>
      <c r="J210" s="36"/>
      <c r="K210" s="36"/>
    </row>
    <row r="211" spans="1:11">
      <c r="A211" s="35">
        <v>7</v>
      </c>
      <c r="B211" s="36" t="s">
        <v>61</v>
      </c>
      <c r="C211" s="36" t="s">
        <v>695</v>
      </c>
      <c r="D211" s="36" t="s">
        <v>692</v>
      </c>
      <c r="E211" s="36" t="s">
        <v>693</v>
      </c>
      <c r="F211" s="36" t="s">
        <v>694</v>
      </c>
      <c r="G211" s="36">
        <v>7</v>
      </c>
      <c r="H211" s="36" t="s">
        <v>110</v>
      </c>
      <c r="I211" s="36">
        <v>85.5</v>
      </c>
      <c r="J211" s="36"/>
      <c r="K211" s="36"/>
    </row>
    <row r="212" spans="1:11">
      <c r="A212" s="35">
        <v>8</v>
      </c>
      <c r="B212" s="36" t="s">
        <v>23</v>
      </c>
      <c r="C212" s="36" t="s">
        <v>696</v>
      </c>
      <c r="D212" s="36" t="s">
        <v>697</v>
      </c>
      <c r="E212" s="36" t="s">
        <v>698</v>
      </c>
      <c r="F212" s="36" t="s">
        <v>699</v>
      </c>
      <c r="G212" s="36">
        <v>8</v>
      </c>
      <c r="H212" s="36" t="s">
        <v>110</v>
      </c>
      <c r="I212" s="36">
        <v>89.25</v>
      </c>
      <c r="J212" s="36"/>
      <c r="K212" s="36"/>
    </row>
    <row r="213" spans="1:11">
      <c r="A213" s="35">
        <v>9</v>
      </c>
      <c r="B213" s="36" t="s">
        <v>50</v>
      </c>
      <c r="C213" s="36" t="s">
        <v>700</v>
      </c>
      <c r="D213" s="36" t="s">
        <v>701</v>
      </c>
      <c r="E213" s="36" t="s">
        <v>702</v>
      </c>
      <c r="F213" s="36" t="s">
        <v>703</v>
      </c>
      <c r="G213" s="36">
        <v>9</v>
      </c>
      <c r="H213" s="36" t="s">
        <v>110</v>
      </c>
      <c r="I213" s="36">
        <v>85.6</v>
      </c>
      <c r="J213" s="36"/>
      <c r="K213" s="36"/>
    </row>
    <row r="214" spans="1:11">
      <c r="A214" s="35">
        <v>10</v>
      </c>
      <c r="B214" s="36" t="s">
        <v>17</v>
      </c>
      <c r="C214" s="36" t="s">
        <v>704</v>
      </c>
      <c r="D214" s="36" t="s">
        <v>705</v>
      </c>
      <c r="E214" s="36" t="s">
        <v>706</v>
      </c>
      <c r="F214" s="36" t="s">
        <v>707</v>
      </c>
      <c r="G214" s="36">
        <v>10</v>
      </c>
      <c r="H214" s="36" t="s">
        <v>110</v>
      </c>
      <c r="I214" s="36">
        <v>87.4</v>
      </c>
      <c r="J214" s="36"/>
      <c r="K214" s="36"/>
    </row>
    <row r="215" spans="1:11">
      <c r="A215" s="35">
        <v>11</v>
      </c>
      <c r="B215" s="36" t="s">
        <v>18</v>
      </c>
      <c r="C215" s="36" t="s">
        <v>708</v>
      </c>
      <c r="D215" s="36" t="s">
        <v>709</v>
      </c>
      <c r="E215" s="36" t="s">
        <v>710</v>
      </c>
      <c r="F215" s="36" t="s">
        <v>711</v>
      </c>
      <c r="G215" s="36">
        <v>11</v>
      </c>
      <c r="H215" s="36" t="s">
        <v>110</v>
      </c>
      <c r="I215" s="36">
        <v>87.875</v>
      </c>
      <c r="J215" s="36"/>
      <c r="K215" s="36"/>
    </row>
    <row r="216" spans="1:11">
      <c r="A216" s="35">
        <v>12</v>
      </c>
      <c r="B216" s="36" t="s">
        <v>55</v>
      </c>
      <c r="C216" s="36" t="s">
        <v>712</v>
      </c>
      <c r="D216" s="36" t="s">
        <v>713</v>
      </c>
      <c r="E216" s="36" t="s">
        <v>714</v>
      </c>
      <c r="F216" s="36" t="s">
        <v>715</v>
      </c>
      <c r="G216" s="36">
        <v>12</v>
      </c>
      <c r="H216" s="36" t="s">
        <v>110</v>
      </c>
      <c r="I216" s="36">
        <v>91.205</v>
      </c>
      <c r="J216" s="36"/>
      <c r="K216" s="36"/>
    </row>
    <row r="217" spans="1:11">
      <c r="A217" s="35">
        <v>13</v>
      </c>
      <c r="B217" s="36" t="s">
        <v>19</v>
      </c>
      <c r="C217" s="36" t="s">
        <v>716</v>
      </c>
      <c r="D217" s="36" t="s">
        <v>672</v>
      </c>
      <c r="E217" s="36" t="s">
        <v>717</v>
      </c>
      <c r="F217" s="36" t="s">
        <v>718</v>
      </c>
      <c r="G217" s="36">
        <v>13</v>
      </c>
      <c r="H217" s="36" t="s">
        <v>110</v>
      </c>
      <c r="I217" s="36">
        <v>89.3</v>
      </c>
      <c r="J217" s="36"/>
      <c r="K217" s="36"/>
    </row>
    <row r="218" spans="1:11">
      <c r="A218" s="35">
        <v>14</v>
      </c>
      <c r="B218" s="36" t="s">
        <v>69</v>
      </c>
      <c r="C218" s="36" t="s">
        <v>719</v>
      </c>
      <c r="D218" s="36" t="s">
        <v>692</v>
      </c>
      <c r="E218" s="36" t="s">
        <v>720</v>
      </c>
      <c r="F218" s="36" t="s">
        <v>721</v>
      </c>
      <c r="G218" s="36">
        <v>14</v>
      </c>
      <c r="H218" s="36" t="s">
        <v>110</v>
      </c>
      <c r="I218" s="36">
        <v>90.25</v>
      </c>
      <c r="J218" s="36"/>
      <c r="K218" s="36"/>
    </row>
    <row r="219" spans="1:11">
      <c r="A219" s="35">
        <v>15</v>
      </c>
      <c r="B219" s="36" t="s">
        <v>25</v>
      </c>
      <c r="C219" s="36" t="s">
        <v>722</v>
      </c>
      <c r="D219" s="36" t="s">
        <v>684</v>
      </c>
      <c r="E219" s="36" t="s">
        <v>723</v>
      </c>
      <c r="F219" s="36" t="s">
        <v>724</v>
      </c>
      <c r="G219" s="36">
        <v>15</v>
      </c>
      <c r="H219" s="36" t="s">
        <v>110</v>
      </c>
      <c r="I219" s="36">
        <v>90</v>
      </c>
      <c r="J219" s="36"/>
      <c r="K219" s="36"/>
    </row>
    <row r="220" spans="1:11">
      <c r="A220" s="35">
        <v>16</v>
      </c>
      <c r="B220" s="36" t="s">
        <v>29</v>
      </c>
      <c r="C220" s="36" t="s">
        <v>725</v>
      </c>
      <c r="D220" s="36" t="s">
        <v>726</v>
      </c>
      <c r="E220" s="36" t="s">
        <v>727</v>
      </c>
      <c r="F220" s="36" t="s">
        <v>728</v>
      </c>
      <c r="G220" s="36">
        <v>16</v>
      </c>
      <c r="H220" s="36" t="s">
        <v>110</v>
      </c>
      <c r="I220" s="36">
        <v>91.675</v>
      </c>
      <c r="J220" s="36"/>
      <c r="K220" s="36"/>
    </row>
    <row r="221" spans="1:11">
      <c r="A221" s="35">
        <v>17</v>
      </c>
      <c r="B221" s="36" t="s">
        <v>74</v>
      </c>
      <c r="C221" s="36" t="s">
        <v>729</v>
      </c>
      <c r="D221" s="36" t="s">
        <v>730</v>
      </c>
      <c r="E221" s="36" t="s">
        <v>731</v>
      </c>
      <c r="F221" s="36" t="s">
        <v>732</v>
      </c>
      <c r="G221" s="36" t="s">
        <v>183</v>
      </c>
      <c r="H221" s="36" t="s">
        <v>184</v>
      </c>
      <c r="I221" s="36">
        <v>94.5</v>
      </c>
      <c r="J221" s="36"/>
      <c r="K221" s="36"/>
    </row>
    <row r="222" spans="1:11">
      <c r="A222" s="35">
        <v>18</v>
      </c>
      <c r="B222" s="36" t="s">
        <v>24</v>
      </c>
      <c r="C222" s="36" t="s">
        <v>733</v>
      </c>
      <c r="D222" s="36" t="s">
        <v>734</v>
      </c>
      <c r="E222" s="36" t="s">
        <v>735</v>
      </c>
      <c r="F222" s="36" t="s">
        <v>736</v>
      </c>
      <c r="G222" s="36" t="s">
        <v>183</v>
      </c>
      <c r="H222" s="36" t="s">
        <v>184</v>
      </c>
      <c r="I222" s="36">
        <v>93.6</v>
      </c>
      <c r="J222" s="36"/>
      <c r="K222" s="36"/>
    </row>
    <row r="223" spans="1:11">
      <c r="A223" s="35">
        <v>19</v>
      </c>
      <c r="B223" s="36" t="s">
        <v>75</v>
      </c>
      <c r="C223" s="36" t="s">
        <v>737</v>
      </c>
      <c r="D223" s="36" t="s">
        <v>692</v>
      </c>
      <c r="E223" s="36" t="s">
        <v>738</v>
      </c>
      <c r="F223" s="36" t="s">
        <v>739</v>
      </c>
      <c r="G223" s="36" t="s">
        <v>183</v>
      </c>
      <c r="H223" s="36" t="s">
        <v>184</v>
      </c>
      <c r="I223" s="36">
        <v>95</v>
      </c>
      <c r="J223" s="36"/>
      <c r="K223" s="36"/>
    </row>
    <row r="224" spans="1:11">
      <c r="A224" s="35">
        <v>20</v>
      </c>
      <c r="B224" s="36" t="s">
        <v>37</v>
      </c>
      <c r="C224" s="36" t="s">
        <v>740</v>
      </c>
      <c r="D224" s="36" t="s">
        <v>741</v>
      </c>
      <c r="E224" s="36" t="s">
        <v>742</v>
      </c>
      <c r="F224" s="36" t="s">
        <v>743</v>
      </c>
      <c r="G224" s="36" t="s">
        <v>183</v>
      </c>
      <c r="H224" s="36" t="s">
        <v>184</v>
      </c>
      <c r="I224" s="36">
        <v>100.8</v>
      </c>
      <c r="J224" s="36"/>
      <c r="K224" s="36"/>
    </row>
    <row r="225" spans="1:11">
      <c r="A225" s="35" t="s">
        <v>744</v>
      </c>
      <c r="B225" s="36"/>
      <c r="C225" s="36"/>
      <c r="D225" s="36"/>
      <c r="E225" s="36"/>
      <c r="F225" s="36"/>
      <c r="G225" s="36"/>
      <c r="H225" s="36"/>
      <c r="I225" s="36"/>
      <c r="J225" s="36"/>
      <c r="K225" s="36"/>
    </row>
    <row r="226" ht="17.25" spans="1:11">
      <c r="A226" s="34" t="s">
        <v>2</v>
      </c>
      <c r="B226" s="34" t="s">
        <v>96</v>
      </c>
      <c r="C226" s="34" t="s">
        <v>97</v>
      </c>
      <c r="D226" s="34" t="s">
        <v>98</v>
      </c>
      <c r="E226" s="34" t="s">
        <v>99</v>
      </c>
      <c r="F226" s="34" t="s">
        <v>100</v>
      </c>
      <c r="G226" s="34" t="s">
        <v>101</v>
      </c>
      <c r="H226" s="34" t="s">
        <v>102</v>
      </c>
      <c r="I226" s="39" t="s">
        <v>103</v>
      </c>
      <c r="J226" s="38" t="s">
        <v>104</v>
      </c>
      <c r="K226" s="38" t="s">
        <v>105</v>
      </c>
    </row>
    <row r="227" spans="1:11">
      <c r="A227" s="35">
        <v>1</v>
      </c>
      <c r="B227" s="36" t="s">
        <v>11</v>
      </c>
      <c r="C227" s="36" t="s">
        <v>745</v>
      </c>
      <c r="D227" s="36" t="s">
        <v>709</v>
      </c>
      <c r="E227" s="36" t="s">
        <v>746</v>
      </c>
      <c r="F227" s="36" t="s">
        <v>747</v>
      </c>
      <c r="G227" s="36">
        <v>1</v>
      </c>
      <c r="H227" s="36" t="s">
        <v>110</v>
      </c>
      <c r="I227" s="36">
        <v>78.625</v>
      </c>
      <c r="J227" s="36"/>
      <c r="K227" s="36"/>
    </row>
    <row r="228" spans="1:11">
      <c r="A228" s="35">
        <v>2</v>
      </c>
      <c r="B228" s="36" t="s">
        <v>40</v>
      </c>
      <c r="C228" s="36" t="s">
        <v>748</v>
      </c>
      <c r="D228" s="36" t="s">
        <v>749</v>
      </c>
      <c r="E228" s="36" t="s">
        <v>750</v>
      </c>
      <c r="F228" s="36" t="s">
        <v>751</v>
      </c>
      <c r="G228" s="36">
        <v>2</v>
      </c>
      <c r="H228" s="36" t="s">
        <v>110</v>
      </c>
      <c r="I228" s="36">
        <v>83.7</v>
      </c>
      <c r="J228" s="36"/>
      <c r="K228" s="36"/>
    </row>
    <row r="229" spans="1:11">
      <c r="A229" s="35">
        <v>3</v>
      </c>
      <c r="B229" s="36" t="s">
        <v>13</v>
      </c>
      <c r="C229" s="36" t="s">
        <v>752</v>
      </c>
      <c r="D229" s="36" t="s">
        <v>753</v>
      </c>
      <c r="E229" s="36" t="s">
        <v>754</v>
      </c>
      <c r="F229" s="36" t="s">
        <v>755</v>
      </c>
      <c r="G229" s="36">
        <v>3</v>
      </c>
      <c r="H229" s="36" t="s">
        <v>110</v>
      </c>
      <c r="I229" s="36">
        <v>86.615</v>
      </c>
      <c r="J229" s="36"/>
      <c r="K229" s="36"/>
    </row>
    <row r="230" spans="1:11">
      <c r="A230" s="35">
        <v>4</v>
      </c>
      <c r="B230" s="36" t="s">
        <v>12</v>
      </c>
      <c r="C230" s="36" t="s">
        <v>756</v>
      </c>
      <c r="D230" s="36" t="s">
        <v>697</v>
      </c>
      <c r="E230" s="36" t="s">
        <v>698</v>
      </c>
      <c r="F230" s="36" t="s">
        <v>757</v>
      </c>
      <c r="G230" s="36">
        <v>4</v>
      </c>
      <c r="H230" s="36" t="s">
        <v>110</v>
      </c>
      <c r="I230" s="36">
        <v>89.25</v>
      </c>
      <c r="J230" s="36"/>
      <c r="K230" s="36"/>
    </row>
    <row r="231" spans="1:11">
      <c r="A231" s="35">
        <v>5</v>
      </c>
      <c r="B231" s="36" t="s">
        <v>77</v>
      </c>
      <c r="C231" s="36" t="s">
        <v>758</v>
      </c>
      <c r="D231" s="36" t="s">
        <v>759</v>
      </c>
      <c r="E231" s="36" t="s">
        <v>760</v>
      </c>
      <c r="F231" s="36" t="s">
        <v>761</v>
      </c>
      <c r="G231" s="36">
        <v>5</v>
      </c>
      <c r="H231" s="36" t="s">
        <v>110</v>
      </c>
      <c r="I231" s="36">
        <v>90</v>
      </c>
      <c r="J231" s="36"/>
      <c r="K231" s="36"/>
    </row>
    <row r="232" spans="1:11">
      <c r="A232" s="35">
        <v>6</v>
      </c>
      <c r="B232" s="36" t="s">
        <v>20</v>
      </c>
      <c r="C232" s="36" t="s">
        <v>762</v>
      </c>
      <c r="D232" s="36" t="s">
        <v>763</v>
      </c>
      <c r="E232" s="36" t="s">
        <v>764</v>
      </c>
      <c r="F232" s="36" t="s">
        <v>765</v>
      </c>
      <c r="G232" s="36">
        <v>6</v>
      </c>
      <c r="H232" s="36" t="s">
        <v>110</v>
      </c>
      <c r="I232" s="36">
        <v>89.775</v>
      </c>
      <c r="J232" s="36"/>
      <c r="K232" s="36"/>
    </row>
    <row r="233" spans="1:11">
      <c r="A233" s="35">
        <v>7</v>
      </c>
      <c r="B233" s="36" t="s">
        <v>14</v>
      </c>
      <c r="C233" s="36" t="s">
        <v>766</v>
      </c>
      <c r="D233" s="36" t="s">
        <v>767</v>
      </c>
      <c r="E233" s="36" t="s">
        <v>768</v>
      </c>
      <c r="F233" s="36" t="s">
        <v>769</v>
      </c>
      <c r="G233" s="36">
        <v>7</v>
      </c>
      <c r="H233" s="36" t="s">
        <v>110</v>
      </c>
      <c r="I233" s="36">
        <v>91.8</v>
      </c>
      <c r="J233" s="36"/>
      <c r="K233" s="36"/>
    </row>
    <row r="234" spans="1:11">
      <c r="A234" s="35">
        <v>8</v>
      </c>
      <c r="B234" s="36" t="s">
        <v>16</v>
      </c>
      <c r="C234" s="36" t="s">
        <v>770</v>
      </c>
      <c r="D234" s="36" t="s">
        <v>771</v>
      </c>
      <c r="E234" s="36" t="s">
        <v>772</v>
      </c>
      <c r="F234" s="36" t="s">
        <v>773</v>
      </c>
      <c r="G234" s="36">
        <v>8</v>
      </c>
      <c r="H234" s="36" t="s">
        <v>110</v>
      </c>
      <c r="I234" s="36">
        <v>93.5</v>
      </c>
      <c r="J234" s="36"/>
      <c r="K234" s="36"/>
    </row>
    <row r="235" spans="1:11">
      <c r="A235" s="35">
        <v>9</v>
      </c>
      <c r="B235" s="36" t="s">
        <v>53</v>
      </c>
      <c r="C235" s="36" t="s">
        <v>774</v>
      </c>
      <c r="D235" s="36" t="s">
        <v>697</v>
      </c>
      <c r="E235" s="36" t="s">
        <v>731</v>
      </c>
      <c r="F235" s="36" t="s">
        <v>775</v>
      </c>
      <c r="G235" s="36">
        <v>9</v>
      </c>
      <c r="H235" s="36" t="s">
        <v>110</v>
      </c>
      <c r="I235" s="36">
        <v>94.5</v>
      </c>
      <c r="J235" s="36"/>
      <c r="K235" s="36"/>
    </row>
    <row r="236" spans="1:11">
      <c r="A236" s="35">
        <v>10</v>
      </c>
      <c r="B236" s="36" t="s">
        <v>17</v>
      </c>
      <c r="C236" s="36" t="s">
        <v>776</v>
      </c>
      <c r="D236" s="36" t="s">
        <v>777</v>
      </c>
      <c r="E236" s="36" t="s">
        <v>731</v>
      </c>
      <c r="F236" s="36" t="s">
        <v>775</v>
      </c>
      <c r="G236" s="36">
        <v>10</v>
      </c>
      <c r="H236" s="36" t="s">
        <v>110</v>
      </c>
      <c r="I236" s="36">
        <v>94.5</v>
      </c>
      <c r="J236" s="36"/>
      <c r="K236" s="36"/>
    </row>
    <row r="237" spans="1:11">
      <c r="A237" s="35">
        <v>11</v>
      </c>
      <c r="B237" s="36" t="s">
        <v>15</v>
      </c>
      <c r="C237" s="36" t="s">
        <v>778</v>
      </c>
      <c r="D237" s="36" t="s">
        <v>697</v>
      </c>
      <c r="E237" s="36" t="s">
        <v>731</v>
      </c>
      <c r="F237" s="36" t="s">
        <v>775</v>
      </c>
      <c r="G237" s="36">
        <v>11</v>
      </c>
      <c r="H237" s="36" t="s">
        <v>110</v>
      </c>
      <c r="I237" s="36">
        <v>94.5</v>
      </c>
      <c r="J237" s="36"/>
      <c r="K237" s="36"/>
    </row>
    <row r="238" spans="1:11">
      <c r="A238" s="35">
        <v>12</v>
      </c>
      <c r="B238" s="36" t="s">
        <v>61</v>
      </c>
      <c r="C238" s="36" t="s">
        <v>779</v>
      </c>
      <c r="D238" s="36" t="s">
        <v>697</v>
      </c>
      <c r="E238" s="36" t="s">
        <v>731</v>
      </c>
      <c r="F238" s="36" t="s">
        <v>775</v>
      </c>
      <c r="G238" s="36">
        <v>12</v>
      </c>
      <c r="H238" s="36" t="s">
        <v>110</v>
      </c>
      <c r="I238" s="36">
        <v>93.1</v>
      </c>
      <c r="J238" s="36"/>
      <c r="K238" s="36"/>
    </row>
    <row r="239" spans="1:11">
      <c r="A239" s="35">
        <v>13</v>
      </c>
      <c r="B239" s="36" t="s">
        <v>30</v>
      </c>
      <c r="C239" s="36" t="s">
        <v>780</v>
      </c>
      <c r="D239" s="36" t="s">
        <v>705</v>
      </c>
      <c r="E239" s="36" t="s">
        <v>781</v>
      </c>
      <c r="F239" s="36" t="s">
        <v>782</v>
      </c>
      <c r="G239" s="36">
        <v>13</v>
      </c>
      <c r="H239" s="36" t="s">
        <v>110</v>
      </c>
      <c r="I239" s="36">
        <v>92</v>
      </c>
      <c r="J239" s="36"/>
      <c r="K239" s="36"/>
    </row>
    <row r="240" spans="1:11">
      <c r="A240" s="35">
        <v>14</v>
      </c>
      <c r="B240" s="36" t="s">
        <v>21</v>
      </c>
      <c r="C240" s="36" t="s">
        <v>783</v>
      </c>
      <c r="D240" s="36" t="s">
        <v>784</v>
      </c>
      <c r="E240" s="36" t="s">
        <v>785</v>
      </c>
      <c r="F240" s="36" t="s">
        <v>786</v>
      </c>
      <c r="G240" s="36">
        <v>14</v>
      </c>
      <c r="H240" s="36" t="s">
        <v>110</v>
      </c>
      <c r="I240" s="36">
        <v>97.75</v>
      </c>
      <c r="J240" s="36"/>
      <c r="K240" s="36"/>
    </row>
    <row r="241" spans="1:11">
      <c r="A241" s="35">
        <v>15</v>
      </c>
      <c r="B241" s="36" t="s">
        <v>69</v>
      </c>
      <c r="C241" s="36" t="s">
        <v>787</v>
      </c>
      <c r="D241" s="36" t="s">
        <v>759</v>
      </c>
      <c r="E241" s="36" t="s">
        <v>788</v>
      </c>
      <c r="F241" s="36" t="s">
        <v>789</v>
      </c>
      <c r="G241" s="36">
        <v>15</v>
      </c>
      <c r="H241" s="36" t="s">
        <v>110</v>
      </c>
      <c r="I241" s="36">
        <v>95</v>
      </c>
      <c r="J241" s="36"/>
      <c r="K241" s="36"/>
    </row>
    <row r="242" spans="1:11">
      <c r="A242" s="35">
        <v>16</v>
      </c>
      <c r="B242" s="36" t="s">
        <v>50</v>
      </c>
      <c r="C242" s="36" t="s">
        <v>790</v>
      </c>
      <c r="D242" s="36" t="s">
        <v>791</v>
      </c>
      <c r="E242" s="36" t="s">
        <v>792</v>
      </c>
      <c r="F242" s="36" t="s">
        <v>793</v>
      </c>
      <c r="G242" s="36">
        <v>16</v>
      </c>
      <c r="H242" s="36" t="s">
        <v>110</v>
      </c>
      <c r="I242" s="36">
        <v>94.6</v>
      </c>
      <c r="J242" s="36"/>
      <c r="K242" s="36"/>
    </row>
    <row r="243" spans="1:11">
      <c r="A243" s="35">
        <v>17</v>
      </c>
      <c r="B243" s="36" t="s">
        <v>19</v>
      </c>
      <c r="C243" s="36" t="s">
        <v>794</v>
      </c>
      <c r="D243" s="36" t="s">
        <v>795</v>
      </c>
      <c r="E243" s="36" t="s">
        <v>796</v>
      </c>
      <c r="F243" s="36" t="s">
        <v>797</v>
      </c>
      <c r="G243" s="36">
        <v>17</v>
      </c>
      <c r="H243" s="36" t="s">
        <v>110</v>
      </c>
      <c r="I243" s="36">
        <v>95.95</v>
      </c>
      <c r="J243" s="36"/>
      <c r="K243" s="36"/>
    </row>
    <row r="244" spans="1:11">
      <c r="A244" s="35">
        <v>18</v>
      </c>
      <c r="B244" s="36" t="s">
        <v>22</v>
      </c>
      <c r="C244" s="36" t="s">
        <v>798</v>
      </c>
      <c r="D244" s="36" t="s">
        <v>799</v>
      </c>
      <c r="E244" s="36" t="s">
        <v>800</v>
      </c>
      <c r="F244" s="36" t="s">
        <v>801</v>
      </c>
      <c r="G244" s="36">
        <v>18</v>
      </c>
      <c r="H244" s="36" t="s">
        <v>110</v>
      </c>
      <c r="I244" s="36">
        <v>100.3</v>
      </c>
      <c r="J244" s="36"/>
      <c r="K244" s="36"/>
    </row>
    <row r="245" spans="1:11">
      <c r="A245" s="35">
        <v>19</v>
      </c>
      <c r="B245" s="36" t="s">
        <v>18</v>
      </c>
      <c r="C245" s="36" t="s">
        <v>802</v>
      </c>
      <c r="D245" s="36" t="s">
        <v>803</v>
      </c>
      <c r="E245" s="36" t="s">
        <v>804</v>
      </c>
      <c r="F245" s="36" t="s">
        <v>805</v>
      </c>
      <c r="G245" s="36">
        <v>19</v>
      </c>
      <c r="H245" s="36" t="s">
        <v>110</v>
      </c>
      <c r="I245" s="36">
        <v>97.375</v>
      </c>
      <c r="J245" s="36"/>
      <c r="K245" s="36"/>
    </row>
    <row r="246" spans="1:11">
      <c r="A246" s="35">
        <v>20</v>
      </c>
      <c r="B246" s="36" t="s">
        <v>26</v>
      </c>
      <c r="C246" s="36" t="s">
        <v>806</v>
      </c>
      <c r="D246" s="36" t="s">
        <v>807</v>
      </c>
      <c r="E246" s="36" t="s">
        <v>808</v>
      </c>
      <c r="F246" s="36" t="s">
        <v>809</v>
      </c>
      <c r="G246" s="36">
        <v>20</v>
      </c>
      <c r="H246" s="36" t="s">
        <v>110</v>
      </c>
      <c r="I246" s="36">
        <v>99.63</v>
      </c>
      <c r="J246" s="36"/>
      <c r="K246" s="36"/>
    </row>
    <row r="247" spans="1:11">
      <c r="A247" s="35">
        <v>21</v>
      </c>
      <c r="B247" s="36" t="s">
        <v>28</v>
      </c>
      <c r="C247" s="36" t="s">
        <v>810</v>
      </c>
      <c r="D247" s="36" t="s">
        <v>811</v>
      </c>
      <c r="E247" s="36" t="s">
        <v>812</v>
      </c>
      <c r="F247" s="36" t="s">
        <v>813</v>
      </c>
      <c r="G247" s="36">
        <v>21</v>
      </c>
      <c r="H247" s="36" t="s">
        <v>110</v>
      </c>
      <c r="I247" s="36">
        <v>99.9</v>
      </c>
      <c r="J247" s="36"/>
      <c r="K247" s="36"/>
    </row>
    <row r="248" spans="1:11">
      <c r="A248" s="35">
        <v>22</v>
      </c>
      <c r="B248" s="36" t="s">
        <v>78</v>
      </c>
      <c r="C248" s="36" t="s">
        <v>814</v>
      </c>
      <c r="D248" s="36" t="s">
        <v>815</v>
      </c>
      <c r="E248" s="36" t="s">
        <v>816</v>
      </c>
      <c r="F248" s="36" t="s">
        <v>817</v>
      </c>
      <c r="G248" s="36">
        <v>22</v>
      </c>
      <c r="H248" s="36" t="s">
        <v>110</v>
      </c>
      <c r="I248" s="36">
        <v>102.6</v>
      </c>
      <c r="J248" s="36"/>
      <c r="K248" s="36"/>
    </row>
    <row r="249" spans="1:11">
      <c r="A249" s="35">
        <v>23</v>
      </c>
      <c r="B249" s="36" t="s">
        <v>25</v>
      </c>
      <c r="C249" s="36" t="s">
        <v>818</v>
      </c>
      <c r="D249" s="36" t="s">
        <v>759</v>
      </c>
      <c r="E249" s="36" t="s">
        <v>819</v>
      </c>
      <c r="F249" s="36" t="s">
        <v>820</v>
      </c>
      <c r="G249" s="36">
        <v>23</v>
      </c>
      <c r="H249" s="36" t="s">
        <v>110</v>
      </c>
      <c r="I249" s="36">
        <v>100</v>
      </c>
      <c r="J249" s="36"/>
      <c r="K249" s="36"/>
    </row>
    <row r="250" spans="1:11">
      <c r="A250" s="35">
        <v>24</v>
      </c>
      <c r="B250" s="36" t="s">
        <v>24</v>
      </c>
      <c r="C250" s="36" t="s">
        <v>821</v>
      </c>
      <c r="D250" s="36" t="s">
        <v>759</v>
      </c>
      <c r="E250" s="36" t="s">
        <v>819</v>
      </c>
      <c r="F250" s="36" t="s">
        <v>820</v>
      </c>
      <c r="G250" s="36">
        <v>24</v>
      </c>
      <c r="H250" s="36" t="s">
        <v>110</v>
      </c>
      <c r="I250" s="36">
        <v>100</v>
      </c>
      <c r="J250" s="36"/>
      <c r="K250" s="36"/>
    </row>
    <row r="251" spans="1:11">
      <c r="A251" s="35">
        <v>25</v>
      </c>
      <c r="B251" s="36" t="s">
        <v>31</v>
      </c>
      <c r="C251" s="36" t="s">
        <v>822</v>
      </c>
      <c r="D251" s="36" t="s">
        <v>823</v>
      </c>
      <c r="E251" s="36" t="s">
        <v>824</v>
      </c>
      <c r="F251" s="36" t="s">
        <v>825</v>
      </c>
      <c r="G251" s="36">
        <v>25</v>
      </c>
      <c r="H251" s="36" t="s">
        <v>110</v>
      </c>
      <c r="I251" s="36">
        <v>103.5</v>
      </c>
      <c r="J251" s="36"/>
      <c r="K251" s="36"/>
    </row>
    <row r="252" spans="1:11">
      <c r="A252" s="35">
        <v>26</v>
      </c>
      <c r="B252" s="36" t="s">
        <v>57</v>
      </c>
      <c r="C252" s="36" t="s">
        <v>826</v>
      </c>
      <c r="D252" s="36" t="s">
        <v>803</v>
      </c>
      <c r="E252" s="36" t="s">
        <v>827</v>
      </c>
      <c r="F252" s="36" t="s">
        <v>828</v>
      </c>
      <c r="G252" s="36">
        <v>26</v>
      </c>
      <c r="H252" s="36" t="s">
        <v>110</v>
      </c>
      <c r="I252" s="36">
        <v>102.5</v>
      </c>
      <c r="J252" s="36"/>
      <c r="K252" s="36"/>
    </row>
    <row r="253" spans="1:11">
      <c r="A253" s="35">
        <v>27</v>
      </c>
      <c r="B253" s="36" t="s">
        <v>55</v>
      </c>
      <c r="C253" s="36" t="s">
        <v>829</v>
      </c>
      <c r="D253" s="36" t="s">
        <v>830</v>
      </c>
      <c r="E253" s="36" t="s">
        <v>831</v>
      </c>
      <c r="F253" s="36" t="s">
        <v>832</v>
      </c>
      <c r="G253" s="36" t="s">
        <v>183</v>
      </c>
      <c r="H253" s="36" t="s">
        <v>184</v>
      </c>
      <c r="I253" s="36">
        <v>107.27</v>
      </c>
      <c r="J253" s="36"/>
      <c r="K253" s="36"/>
    </row>
    <row r="254" spans="1:11">
      <c r="A254" s="35">
        <v>28</v>
      </c>
      <c r="B254" s="36" t="s">
        <v>23</v>
      </c>
      <c r="C254" s="36" t="s">
        <v>833</v>
      </c>
      <c r="D254" s="36" t="s">
        <v>799</v>
      </c>
      <c r="E254" s="36" t="s">
        <v>834</v>
      </c>
      <c r="F254" s="36" t="s">
        <v>835</v>
      </c>
      <c r="G254" s="36" t="s">
        <v>183</v>
      </c>
      <c r="H254" s="36" t="s">
        <v>184</v>
      </c>
      <c r="I254" s="36">
        <v>106.2</v>
      </c>
      <c r="J254" s="36"/>
      <c r="K254" s="36"/>
    </row>
    <row r="255" spans="1:11">
      <c r="A255" s="35">
        <v>29</v>
      </c>
      <c r="B255" s="36" t="s">
        <v>33</v>
      </c>
      <c r="C255" s="36" t="s">
        <v>836</v>
      </c>
      <c r="D255" s="36" t="s">
        <v>799</v>
      </c>
      <c r="E255" s="36" t="s">
        <v>834</v>
      </c>
      <c r="F255" s="36" t="s">
        <v>835</v>
      </c>
      <c r="G255" s="36" t="s">
        <v>183</v>
      </c>
      <c r="H255" s="36" t="s">
        <v>184</v>
      </c>
      <c r="I255" s="36">
        <v>106.2</v>
      </c>
      <c r="J255" s="36"/>
      <c r="K255" s="36"/>
    </row>
    <row r="256" spans="1:11">
      <c r="A256" s="35">
        <v>30</v>
      </c>
      <c r="B256" s="36" t="s">
        <v>34</v>
      </c>
      <c r="C256" s="36" t="s">
        <v>837</v>
      </c>
      <c r="D256" s="36" t="s">
        <v>838</v>
      </c>
      <c r="E256" s="36" t="s">
        <v>834</v>
      </c>
      <c r="F256" s="36" t="s">
        <v>835</v>
      </c>
      <c r="G256" s="36" t="s">
        <v>183</v>
      </c>
      <c r="H256" s="36" t="s">
        <v>184</v>
      </c>
      <c r="I256" s="36">
        <v>106.2</v>
      </c>
      <c r="J256" s="36"/>
      <c r="K256" s="36"/>
    </row>
    <row r="257" spans="1:11">
      <c r="A257" s="35">
        <v>31</v>
      </c>
      <c r="B257" s="36" t="s">
        <v>29</v>
      </c>
      <c r="C257" s="36" t="s">
        <v>839</v>
      </c>
      <c r="D257" s="36" t="s">
        <v>840</v>
      </c>
      <c r="E257" s="36" t="s">
        <v>841</v>
      </c>
      <c r="F257" s="36" t="s">
        <v>842</v>
      </c>
      <c r="G257" s="36" t="s">
        <v>183</v>
      </c>
      <c r="H257" s="36" t="s">
        <v>184</v>
      </c>
      <c r="I257" s="36">
        <v>107.825</v>
      </c>
      <c r="J257" s="36"/>
      <c r="K257" s="36"/>
    </row>
    <row r="258" spans="1:11">
      <c r="A258" s="35">
        <v>32</v>
      </c>
      <c r="B258" s="36" t="s">
        <v>36</v>
      </c>
      <c r="C258" s="36" t="s">
        <v>843</v>
      </c>
      <c r="D258" s="36" t="s">
        <v>844</v>
      </c>
      <c r="E258" s="36" t="s">
        <v>845</v>
      </c>
      <c r="F258" s="36" t="s">
        <v>846</v>
      </c>
      <c r="G258" s="36" t="s">
        <v>183</v>
      </c>
      <c r="H258" s="36" t="s">
        <v>184</v>
      </c>
      <c r="I258" s="36">
        <v>119</v>
      </c>
      <c r="J258" s="36"/>
      <c r="K258" s="36"/>
    </row>
    <row r="259" spans="1:11">
      <c r="A259" s="35">
        <v>33</v>
      </c>
      <c r="B259" s="36" t="s">
        <v>35</v>
      </c>
      <c r="C259" s="36" t="s">
        <v>847</v>
      </c>
      <c r="D259" s="36" t="s">
        <v>209</v>
      </c>
      <c r="E259" s="36" t="s">
        <v>848</v>
      </c>
      <c r="F259" s="36" t="s">
        <v>849</v>
      </c>
      <c r="G259" s="36" t="s">
        <v>183</v>
      </c>
      <c r="H259" s="36" t="s">
        <v>184</v>
      </c>
      <c r="I259" s="36">
        <v>123.48</v>
      </c>
      <c r="J259" s="36"/>
      <c r="K259" s="36"/>
    </row>
    <row r="260" spans="1:11">
      <c r="A260" s="35" t="s">
        <v>850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</row>
    <row r="261" ht="17.25" spans="1:11">
      <c r="A261" s="34" t="s">
        <v>2</v>
      </c>
      <c r="B261" s="34" t="s">
        <v>96</v>
      </c>
      <c r="C261" s="34" t="s">
        <v>97</v>
      </c>
      <c r="D261" s="34" t="s">
        <v>98</v>
      </c>
      <c r="E261" s="34" t="s">
        <v>99</v>
      </c>
      <c r="F261" s="34" t="s">
        <v>100</v>
      </c>
      <c r="G261" s="34" t="s">
        <v>101</v>
      </c>
      <c r="H261" s="34" t="s">
        <v>102</v>
      </c>
      <c r="I261" s="39" t="s">
        <v>103</v>
      </c>
      <c r="J261" s="38" t="s">
        <v>104</v>
      </c>
      <c r="K261" s="38" t="s">
        <v>105</v>
      </c>
    </row>
    <row r="262" spans="1:11">
      <c r="A262" s="35">
        <v>1</v>
      </c>
      <c r="B262" s="36" t="s">
        <v>80</v>
      </c>
      <c r="C262" s="36" t="s">
        <v>851</v>
      </c>
      <c r="D262" s="36" t="s">
        <v>692</v>
      </c>
      <c r="E262" s="36" t="s">
        <v>693</v>
      </c>
      <c r="F262" s="36" t="s">
        <v>852</v>
      </c>
      <c r="G262" s="36">
        <v>1</v>
      </c>
      <c r="H262" s="36" t="s">
        <v>110</v>
      </c>
      <c r="I262" s="36">
        <v>85.5</v>
      </c>
      <c r="J262" s="36"/>
      <c r="K262" s="36"/>
    </row>
    <row r="263" spans="1:11">
      <c r="A263" s="35">
        <v>2</v>
      </c>
      <c r="B263" s="36" t="s">
        <v>11</v>
      </c>
      <c r="C263" s="36" t="s">
        <v>853</v>
      </c>
      <c r="D263" s="36" t="s">
        <v>854</v>
      </c>
      <c r="E263" s="36" t="s">
        <v>698</v>
      </c>
      <c r="F263" s="36" t="s">
        <v>855</v>
      </c>
      <c r="G263" s="36">
        <v>2</v>
      </c>
      <c r="H263" s="36" t="s">
        <v>110</v>
      </c>
      <c r="I263" s="36">
        <v>87.75</v>
      </c>
      <c r="J263" s="36"/>
      <c r="K263" s="36"/>
    </row>
    <row r="264" spans="1:11">
      <c r="A264" s="35">
        <v>3</v>
      </c>
      <c r="B264" s="36" t="s">
        <v>12</v>
      </c>
      <c r="C264" s="36" t="s">
        <v>856</v>
      </c>
      <c r="D264" s="36" t="s">
        <v>741</v>
      </c>
      <c r="E264" s="36" t="s">
        <v>857</v>
      </c>
      <c r="F264" s="36" t="s">
        <v>858</v>
      </c>
      <c r="G264" s="36">
        <v>3</v>
      </c>
      <c r="H264" s="36" t="s">
        <v>110</v>
      </c>
      <c r="I264" s="36">
        <v>95.2</v>
      </c>
      <c r="J264" s="36"/>
      <c r="K264" s="36"/>
    </row>
    <row r="265" spans="1:11">
      <c r="A265" s="35">
        <v>4</v>
      </c>
      <c r="B265" s="36" t="s">
        <v>14</v>
      </c>
      <c r="C265" s="36" t="s">
        <v>859</v>
      </c>
      <c r="D265" s="36" t="s">
        <v>697</v>
      </c>
      <c r="E265" s="36" t="s">
        <v>731</v>
      </c>
      <c r="F265" s="36" t="s">
        <v>860</v>
      </c>
      <c r="G265" s="36">
        <v>4</v>
      </c>
      <c r="H265" s="36" t="s">
        <v>110</v>
      </c>
      <c r="I265" s="36">
        <v>94.5</v>
      </c>
      <c r="J265" s="36"/>
      <c r="K265" s="36"/>
    </row>
    <row r="266" spans="1:11">
      <c r="A266" s="35">
        <v>5</v>
      </c>
      <c r="B266" s="36" t="s">
        <v>41</v>
      </c>
      <c r="C266" s="36" t="s">
        <v>861</v>
      </c>
      <c r="D266" s="36" t="s">
        <v>709</v>
      </c>
      <c r="E266" s="36" t="s">
        <v>862</v>
      </c>
      <c r="F266" s="36" t="s">
        <v>863</v>
      </c>
      <c r="G266" s="36">
        <v>5</v>
      </c>
      <c r="H266" s="36" t="s">
        <v>110</v>
      </c>
      <c r="I266" s="36">
        <v>92.5</v>
      </c>
      <c r="J266" s="36"/>
      <c r="K266" s="36"/>
    </row>
    <row r="267" spans="1:11">
      <c r="A267" s="35">
        <v>6</v>
      </c>
      <c r="B267" s="36" t="s">
        <v>27</v>
      </c>
      <c r="C267" s="36" t="s">
        <v>864</v>
      </c>
      <c r="D267" s="36" t="s">
        <v>865</v>
      </c>
      <c r="E267" s="36" t="s">
        <v>866</v>
      </c>
      <c r="F267" s="36" t="s">
        <v>867</v>
      </c>
      <c r="G267" s="36">
        <v>6</v>
      </c>
      <c r="H267" s="36" t="s">
        <v>110</v>
      </c>
      <c r="I267" s="36">
        <v>99</v>
      </c>
      <c r="J267" s="36"/>
      <c r="K267" s="36"/>
    </row>
    <row r="268" spans="1:11">
      <c r="A268" s="35">
        <v>7</v>
      </c>
      <c r="B268" s="36" t="s">
        <v>16</v>
      </c>
      <c r="C268" s="36" t="s">
        <v>868</v>
      </c>
      <c r="D268" s="36" t="s">
        <v>869</v>
      </c>
      <c r="E268" s="36" t="s">
        <v>870</v>
      </c>
      <c r="F268" s="36" t="s">
        <v>871</v>
      </c>
      <c r="G268" s="36">
        <v>7</v>
      </c>
      <c r="H268" s="36" t="s">
        <v>110</v>
      </c>
      <c r="I268" s="36">
        <v>102</v>
      </c>
      <c r="J268" s="36"/>
      <c r="K268" s="36"/>
    </row>
    <row r="269" spans="1:11">
      <c r="A269" s="35">
        <v>8</v>
      </c>
      <c r="B269" s="36" t="s">
        <v>21</v>
      </c>
      <c r="C269" s="36" t="s">
        <v>872</v>
      </c>
      <c r="D269" s="36" t="s">
        <v>869</v>
      </c>
      <c r="E269" s="36" t="s">
        <v>870</v>
      </c>
      <c r="F269" s="36" t="s">
        <v>871</v>
      </c>
      <c r="G269" s="36">
        <v>8</v>
      </c>
      <c r="H269" s="36" t="s">
        <v>110</v>
      </c>
      <c r="I269" s="36">
        <v>102</v>
      </c>
      <c r="J269" s="36"/>
      <c r="K269" s="36"/>
    </row>
    <row r="270" spans="1:11">
      <c r="A270" s="35">
        <v>9</v>
      </c>
      <c r="B270" s="36" t="s">
        <v>20</v>
      </c>
      <c r="C270" s="36" t="s">
        <v>873</v>
      </c>
      <c r="D270" s="36" t="s">
        <v>874</v>
      </c>
      <c r="E270" s="36" t="s">
        <v>875</v>
      </c>
      <c r="F270" s="36" t="s">
        <v>876</v>
      </c>
      <c r="G270" s="36">
        <v>9</v>
      </c>
      <c r="H270" s="36" t="s">
        <v>110</v>
      </c>
      <c r="I270" s="36">
        <v>99.275</v>
      </c>
      <c r="J270" s="36"/>
      <c r="K270" s="36"/>
    </row>
    <row r="271" spans="1:11">
      <c r="A271" s="35">
        <v>10</v>
      </c>
      <c r="B271" s="36" t="s">
        <v>42</v>
      </c>
      <c r="C271" s="36" t="s">
        <v>521</v>
      </c>
      <c r="D271" s="36" t="s">
        <v>877</v>
      </c>
      <c r="E271" s="36" t="s">
        <v>878</v>
      </c>
      <c r="F271" s="36" t="s">
        <v>879</v>
      </c>
      <c r="G271" s="36">
        <v>10</v>
      </c>
      <c r="H271" s="36" t="s">
        <v>110</v>
      </c>
      <c r="I271" s="36">
        <v>101.7</v>
      </c>
      <c r="J271" s="36"/>
      <c r="K271" s="36"/>
    </row>
    <row r="272" spans="1:11">
      <c r="A272" s="35">
        <v>11</v>
      </c>
      <c r="B272" s="36" t="s">
        <v>17</v>
      </c>
      <c r="C272" s="36" t="s">
        <v>880</v>
      </c>
      <c r="D272" s="36" t="s">
        <v>881</v>
      </c>
      <c r="E272" s="36" t="s">
        <v>882</v>
      </c>
      <c r="F272" s="36" t="s">
        <v>883</v>
      </c>
      <c r="G272" s="36">
        <v>11</v>
      </c>
      <c r="H272" s="36" t="s">
        <v>110</v>
      </c>
      <c r="I272" s="36">
        <v>100.7</v>
      </c>
      <c r="J272" s="36"/>
      <c r="K272" s="36"/>
    </row>
    <row r="273" spans="1:11">
      <c r="A273" s="35">
        <v>12</v>
      </c>
      <c r="B273" s="36" t="s">
        <v>43</v>
      </c>
      <c r="C273" s="36" t="s">
        <v>884</v>
      </c>
      <c r="D273" s="36" t="s">
        <v>885</v>
      </c>
      <c r="E273" s="36" t="s">
        <v>886</v>
      </c>
      <c r="F273" s="36" t="s">
        <v>887</v>
      </c>
      <c r="G273" s="36">
        <v>12</v>
      </c>
      <c r="H273" s="36" t="s">
        <v>110</v>
      </c>
      <c r="I273" s="36">
        <v>104.04</v>
      </c>
      <c r="J273" s="36"/>
      <c r="K273" s="36"/>
    </row>
    <row r="274" spans="1:11">
      <c r="A274" s="35">
        <v>13</v>
      </c>
      <c r="B274" s="36" t="s">
        <v>61</v>
      </c>
      <c r="C274" s="36" t="s">
        <v>888</v>
      </c>
      <c r="D274" s="36" t="s">
        <v>815</v>
      </c>
      <c r="E274" s="36" t="s">
        <v>816</v>
      </c>
      <c r="F274" s="36" t="s">
        <v>889</v>
      </c>
      <c r="G274" s="36">
        <v>13</v>
      </c>
      <c r="H274" s="36" t="s">
        <v>110</v>
      </c>
      <c r="I274" s="36">
        <v>102.6</v>
      </c>
      <c r="J274" s="36"/>
      <c r="K274" s="36"/>
    </row>
    <row r="275" spans="1:11">
      <c r="A275" s="35">
        <v>14</v>
      </c>
      <c r="B275" s="36" t="s">
        <v>22</v>
      </c>
      <c r="C275" s="36" t="s">
        <v>890</v>
      </c>
      <c r="D275" s="36" t="s">
        <v>891</v>
      </c>
      <c r="E275" s="36" t="s">
        <v>892</v>
      </c>
      <c r="F275" s="36" t="s">
        <v>893</v>
      </c>
      <c r="G275" s="36">
        <v>14</v>
      </c>
      <c r="H275" s="36" t="s">
        <v>110</v>
      </c>
      <c r="I275" s="36">
        <v>104.55</v>
      </c>
      <c r="J275" s="36"/>
      <c r="K275" s="36"/>
    </row>
    <row r="276" spans="1:11">
      <c r="A276" s="35">
        <v>15</v>
      </c>
      <c r="B276" s="36" t="s">
        <v>15</v>
      </c>
      <c r="C276" s="36" t="s">
        <v>894</v>
      </c>
      <c r="D276" s="36" t="s">
        <v>784</v>
      </c>
      <c r="E276" s="36" t="s">
        <v>824</v>
      </c>
      <c r="F276" s="36" t="s">
        <v>895</v>
      </c>
      <c r="G276" s="36">
        <v>15</v>
      </c>
      <c r="H276" s="36" t="s">
        <v>110</v>
      </c>
      <c r="I276" s="36">
        <v>103.5</v>
      </c>
      <c r="J276" s="36"/>
      <c r="K276" s="36"/>
    </row>
    <row r="277" spans="1:11">
      <c r="A277" s="35">
        <v>16</v>
      </c>
      <c r="B277" s="36" t="s">
        <v>62</v>
      </c>
      <c r="C277" s="36" t="s">
        <v>896</v>
      </c>
      <c r="D277" s="36" t="s">
        <v>897</v>
      </c>
      <c r="E277" s="36" t="s">
        <v>898</v>
      </c>
      <c r="F277" s="36" t="s">
        <v>899</v>
      </c>
      <c r="G277" s="36">
        <v>16</v>
      </c>
      <c r="H277" s="36" t="s">
        <v>110</v>
      </c>
      <c r="I277" s="36">
        <v>104.4</v>
      </c>
      <c r="J277" s="36"/>
      <c r="K277" s="36"/>
    </row>
    <row r="278" spans="1:11">
      <c r="A278" s="35">
        <v>17</v>
      </c>
      <c r="B278" s="36" t="s">
        <v>28</v>
      </c>
      <c r="C278" s="36" t="s">
        <v>900</v>
      </c>
      <c r="D278" s="36" t="s">
        <v>897</v>
      </c>
      <c r="E278" s="36" t="s">
        <v>898</v>
      </c>
      <c r="F278" s="36" t="s">
        <v>899</v>
      </c>
      <c r="G278" s="36">
        <v>17</v>
      </c>
      <c r="H278" s="36" t="s">
        <v>110</v>
      </c>
      <c r="I278" s="36">
        <v>104.4</v>
      </c>
      <c r="J278" s="36"/>
      <c r="K278" s="36"/>
    </row>
    <row r="279" spans="1:11">
      <c r="A279" s="35">
        <v>18</v>
      </c>
      <c r="B279" s="36" t="s">
        <v>47</v>
      </c>
      <c r="C279" s="36" t="s">
        <v>901</v>
      </c>
      <c r="D279" s="36" t="s">
        <v>902</v>
      </c>
      <c r="E279" s="36" t="s">
        <v>903</v>
      </c>
      <c r="F279" s="36" t="s">
        <v>904</v>
      </c>
      <c r="G279" s="36">
        <v>18</v>
      </c>
      <c r="H279" s="36" t="s">
        <v>110</v>
      </c>
      <c r="I279" s="36">
        <v>106.5475</v>
      </c>
      <c r="J279" s="36"/>
      <c r="K279" s="36"/>
    </row>
    <row r="280" spans="1:11">
      <c r="A280" s="35">
        <v>19</v>
      </c>
      <c r="B280" s="36" t="s">
        <v>50</v>
      </c>
      <c r="C280" s="36" t="s">
        <v>905</v>
      </c>
      <c r="D280" s="36" t="s">
        <v>906</v>
      </c>
      <c r="E280" s="36" t="s">
        <v>907</v>
      </c>
      <c r="F280" s="36" t="s">
        <v>908</v>
      </c>
      <c r="G280" s="36">
        <v>19</v>
      </c>
      <c r="H280" s="36" t="s">
        <v>110</v>
      </c>
      <c r="I280" s="36">
        <v>103</v>
      </c>
      <c r="J280" s="36"/>
      <c r="K280" s="36"/>
    </row>
    <row r="281" spans="1:11">
      <c r="A281" s="35">
        <v>20</v>
      </c>
      <c r="B281" s="36" t="s">
        <v>69</v>
      </c>
      <c r="C281" s="36" t="s">
        <v>909</v>
      </c>
      <c r="D281" s="36" t="s">
        <v>771</v>
      </c>
      <c r="E281" s="36" t="s">
        <v>910</v>
      </c>
      <c r="F281" s="36" t="s">
        <v>911</v>
      </c>
      <c r="G281" s="36">
        <v>20</v>
      </c>
      <c r="H281" s="36" t="s">
        <v>110</v>
      </c>
      <c r="I281" s="36">
        <v>104.5</v>
      </c>
      <c r="J281" s="36"/>
      <c r="K281" s="36"/>
    </row>
    <row r="282" spans="1:11">
      <c r="A282" s="35">
        <v>21</v>
      </c>
      <c r="B282" s="36" t="s">
        <v>19</v>
      </c>
      <c r="C282" s="36" t="s">
        <v>912</v>
      </c>
      <c r="D282" s="36" t="s">
        <v>771</v>
      </c>
      <c r="E282" s="36" t="s">
        <v>910</v>
      </c>
      <c r="F282" s="36" t="s">
        <v>911</v>
      </c>
      <c r="G282" s="36">
        <v>21</v>
      </c>
      <c r="H282" s="36" t="s">
        <v>110</v>
      </c>
      <c r="I282" s="36">
        <v>104.5</v>
      </c>
      <c r="J282" s="36"/>
      <c r="K282" s="36"/>
    </row>
    <row r="283" spans="1:11">
      <c r="A283" s="35">
        <v>22</v>
      </c>
      <c r="B283" s="36" t="s">
        <v>48</v>
      </c>
      <c r="C283" s="36" t="s">
        <v>913</v>
      </c>
      <c r="D283" s="36" t="s">
        <v>799</v>
      </c>
      <c r="E283" s="36" t="s">
        <v>834</v>
      </c>
      <c r="F283" s="36" t="s">
        <v>914</v>
      </c>
      <c r="G283" s="36">
        <v>22</v>
      </c>
      <c r="H283" s="36" t="s">
        <v>110</v>
      </c>
      <c r="I283" s="36">
        <v>106.2</v>
      </c>
      <c r="J283" s="36"/>
      <c r="K283" s="36"/>
    </row>
    <row r="284" spans="1:11">
      <c r="A284" s="35">
        <v>23</v>
      </c>
      <c r="B284" s="36" t="s">
        <v>44</v>
      </c>
      <c r="C284" s="36" t="s">
        <v>915</v>
      </c>
      <c r="D284" s="36" t="s">
        <v>916</v>
      </c>
      <c r="E284" s="36" t="s">
        <v>917</v>
      </c>
      <c r="F284" s="36" t="s">
        <v>918</v>
      </c>
      <c r="G284" s="36">
        <v>23</v>
      </c>
      <c r="H284" s="36" t="s">
        <v>110</v>
      </c>
      <c r="I284" s="36">
        <v>108.8</v>
      </c>
      <c r="J284" s="36"/>
      <c r="K284" s="36"/>
    </row>
    <row r="285" spans="1:11">
      <c r="A285" s="35">
        <v>24</v>
      </c>
      <c r="B285" s="36" t="s">
        <v>81</v>
      </c>
      <c r="C285" s="36" t="s">
        <v>919</v>
      </c>
      <c r="D285" s="36" t="s">
        <v>920</v>
      </c>
      <c r="E285" s="36" t="s">
        <v>921</v>
      </c>
      <c r="F285" s="36" t="s">
        <v>922</v>
      </c>
      <c r="G285" s="36">
        <v>24</v>
      </c>
      <c r="H285" s="36" t="s">
        <v>110</v>
      </c>
      <c r="I285" s="36">
        <v>107.1</v>
      </c>
      <c r="J285" s="36"/>
      <c r="K285" s="36"/>
    </row>
    <row r="286" spans="1:11">
      <c r="A286" s="35">
        <v>25</v>
      </c>
      <c r="B286" s="36" t="s">
        <v>18</v>
      </c>
      <c r="C286" s="36" t="s">
        <v>923</v>
      </c>
      <c r="D286" s="36" t="s">
        <v>924</v>
      </c>
      <c r="E286" s="36" t="s">
        <v>925</v>
      </c>
      <c r="F286" s="36" t="s">
        <v>926</v>
      </c>
      <c r="G286" s="36">
        <v>25</v>
      </c>
      <c r="H286" s="36" t="s">
        <v>110</v>
      </c>
      <c r="I286" s="36">
        <v>106.02</v>
      </c>
      <c r="J286" s="36"/>
      <c r="K286" s="36"/>
    </row>
    <row r="287" spans="1:11">
      <c r="A287" s="35">
        <v>26</v>
      </c>
      <c r="B287" s="36" t="s">
        <v>82</v>
      </c>
      <c r="C287" s="36" t="s">
        <v>927</v>
      </c>
      <c r="D287" s="36" t="s">
        <v>869</v>
      </c>
      <c r="E287" s="36" t="s">
        <v>928</v>
      </c>
      <c r="F287" s="36" t="s">
        <v>929</v>
      </c>
      <c r="G287" s="36">
        <v>26</v>
      </c>
      <c r="H287" s="36" t="s">
        <v>110</v>
      </c>
      <c r="I287" s="36">
        <v>108</v>
      </c>
      <c r="J287" s="36"/>
      <c r="K287" s="36"/>
    </row>
    <row r="288" spans="1:11">
      <c r="A288" s="35">
        <v>27</v>
      </c>
      <c r="B288" s="36" t="s">
        <v>45</v>
      </c>
      <c r="C288" s="36" t="s">
        <v>247</v>
      </c>
      <c r="D288" s="36" t="s">
        <v>869</v>
      </c>
      <c r="E288" s="36" t="s">
        <v>928</v>
      </c>
      <c r="F288" s="36" t="s">
        <v>929</v>
      </c>
      <c r="G288" s="36">
        <v>27</v>
      </c>
      <c r="H288" s="36" t="s">
        <v>110</v>
      </c>
      <c r="I288" s="36">
        <v>108</v>
      </c>
      <c r="J288" s="36"/>
      <c r="K288" s="36"/>
    </row>
    <row r="289" spans="1:11">
      <c r="A289" s="35">
        <v>28</v>
      </c>
      <c r="B289" s="36" t="s">
        <v>33</v>
      </c>
      <c r="C289" s="36" t="s">
        <v>930</v>
      </c>
      <c r="D289" s="36" t="s">
        <v>869</v>
      </c>
      <c r="E289" s="36" t="s">
        <v>928</v>
      </c>
      <c r="F289" s="36" t="s">
        <v>929</v>
      </c>
      <c r="G289" s="36">
        <v>28</v>
      </c>
      <c r="H289" s="36" t="s">
        <v>110</v>
      </c>
      <c r="I289" s="36">
        <v>108</v>
      </c>
      <c r="J289" s="36"/>
      <c r="K289" s="36"/>
    </row>
    <row r="290" spans="1:11">
      <c r="A290" s="35">
        <v>29</v>
      </c>
      <c r="B290" s="36" t="s">
        <v>46</v>
      </c>
      <c r="C290" s="36" t="s">
        <v>931</v>
      </c>
      <c r="D290" s="36" t="s">
        <v>869</v>
      </c>
      <c r="E290" s="36" t="s">
        <v>928</v>
      </c>
      <c r="F290" s="36" t="s">
        <v>929</v>
      </c>
      <c r="G290" s="36">
        <v>29</v>
      </c>
      <c r="H290" s="36" t="s">
        <v>110</v>
      </c>
      <c r="I290" s="36">
        <v>108</v>
      </c>
      <c r="J290" s="36"/>
      <c r="K290" s="36"/>
    </row>
    <row r="291" spans="1:11">
      <c r="A291" s="35">
        <v>30</v>
      </c>
      <c r="B291" s="36" t="s">
        <v>34</v>
      </c>
      <c r="C291" s="36" t="s">
        <v>932</v>
      </c>
      <c r="D291" s="36" t="s">
        <v>933</v>
      </c>
      <c r="E291" s="36" t="s">
        <v>928</v>
      </c>
      <c r="F291" s="36" t="s">
        <v>929</v>
      </c>
      <c r="G291" s="36">
        <v>30</v>
      </c>
      <c r="H291" s="36" t="s">
        <v>110</v>
      </c>
      <c r="I291" s="36">
        <v>108</v>
      </c>
      <c r="J291" s="36"/>
      <c r="K291" s="36"/>
    </row>
    <row r="292" spans="1:11">
      <c r="A292" s="35">
        <v>31</v>
      </c>
      <c r="B292" s="36" t="s">
        <v>51</v>
      </c>
      <c r="C292" s="36" t="s">
        <v>934</v>
      </c>
      <c r="D292" s="36" t="s">
        <v>935</v>
      </c>
      <c r="E292" s="36" t="s">
        <v>936</v>
      </c>
      <c r="F292" s="36" t="s">
        <v>937</v>
      </c>
      <c r="G292" s="36">
        <v>31</v>
      </c>
      <c r="H292" s="36" t="s">
        <v>110</v>
      </c>
      <c r="I292" s="36">
        <v>108.9</v>
      </c>
      <c r="J292" s="36"/>
      <c r="K292" s="36"/>
    </row>
    <row r="293" spans="1:11">
      <c r="A293" s="35">
        <v>32</v>
      </c>
      <c r="B293" s="36" t="s">
        <v>49</v>
      </c>
      <c r="C293" s="36" t="s">
        <v>938</v>
      </c>
      <c r="D293" s="36" t="s">
        <v>935</v>
      </c>
      <c r="E293" s="36" t="s">
        <v>936</v>
      </c>
      <c r="F293" s="36" t="s">
        <v>937</v>
      </c>
      <c r="G293" s="36">
        <v>32</v>
      </c>
      <c r="H293" s="36" t="s">
        <v>110</v>
      </c>
      <c r="I293" s="36">
        <v>108.9</v>
      </c>
      <c r="J293" s="36"/>
      <c r="K293" s="36"/>
    </row>
    <row r="294" spans="1:11">
      <c r="A294" s="35">
        <v>33</v>
      </c>
      <c r="B294" s="36" t="s">
        <v>24</v>
      </c>
      <c r="C294" s="36" t="s">
        <v>939</v>
      </c>
      <c r="D294" s="36" t="s">
        <v>940</v>
      </c>
      <c r="E294" s="36" t="s">
        <v>941</v>
      </c>
      <c r="F294" s="36" t="s">
        <v>942</v>
      </c>
      <c r="G294" s="36">
        <v>33</v>
      </c>
      <c r="H294" s="36" t="s">
        <v>110</v>
      </c>
      <c r="I294" s="36">
        <v>106.3</v>
      </c>
      <c r="J294" s="36"/>
      <c r="K294" s="36"/>
    </row>
    <row r="295" spans="1:11">
      <c r="A295" s="35">
        <v>34</v>
      </c>
      <c r="B295" s="36" t="s">
        <v>66</v>
      </c>
      <c r="C295" s="36" t="s">
        <v>943</v>
      </c>
      <c r="D295" s="36" t="s">
        <v>944</v>
      </c>
      <c r="E295" s="36" t="s">
        <v>945</v>
      </c>
      <c r="F295" s="36" t="s">
        <v>946</v>
      </c>
      <c r="G295" s="36">
        <v>34</v>
      </c>
      <c r="H295" s="36" t="s">
        <v>110</v>
      </c>
      <c r="I295" s="36">
        <v>109.8</v>
      </c>
      <c r="J295" s="36"/>
      <c r="K295" s="36"/>
    </row>
    <row r="296" spans="1:11">
      <c r="A296" s="35">
        <v>35</v>
      </c>
      <c r="B296" s="36" t="s">
        <v>53</v>
      </c>
      <c r="C296" s="36" t="s">
        <v>947</v>
      </c>
      <c r="D296" s="36" t="s">
        <v>108</v>
      </c>
      <c r="E296" s="36" t="s">
        <v>948</v>
      </c>
      <c r="F296" s="36" t="s">
        <v>949</v>
      </c>
      <c r="G296" s="36" t="s">
        <v>183</v>
      </c>
      <c r="H296" s="36" t="s">
        <v>184</v>
      </c>
      <c r="I296" s="36">
        <v>110.25</v>
      </c>
      <c r="J296" s="36"/>
      <c r="K296" s="36"/>
    </row>
    <row r="297" spans="1:11">
      <c r="A297" s="35">
        <v>36</v>
      </c>
      <c r="B297" s="36" t="s">
        <v>25</v>
      </c>
      <c r="C297" s="36" t="s">
        <v>950</v>
      </c>
      <c r="D297" s="36" t="s">
        <v>951</v>
      </c>
      <c r="E297" s="36" t="s">
        <v>952</v>
      </c>
      <c r="F297" s="36" t="s">
        <v>953</v>
      </c>
      <c r="G297" s="36" t="s">
        <v>183</v>
      </c>
      <c r="H297" s="36" t="s">
        <v>184</v>
      </c>
      <c r="I297" s="36">
        <v>108</v>
      </c>
      <c r="J297" s="36"/>
      <c r="K297" s="36"/>
    </row>
    <row r="298" spans="1:11">
      <c r="A298" s="35">
        <v>37</v>
      </c>
      <c r="B298" s="36" t="s">
        <v>54</v>
      </c>
      <c r="C298" s="36" t="s">
        <v>954</v>
      </c>
      <c r="D298" s="36" t="s">
        <v>955</v>
      </c>
      <c r="E298" s="36" t="s">
        <v>956</v>
      </c>
      <c r="F298" s="36" t="s">
        <v>957</v>
      </c>
      <c r="G298" s="36" t="s">
        <v>183</v>
      </c>
      <c r="H298" s="36" t="s">
        <v>184</v>
      </c>
      <c r="I298" s="36">
        <v>111.6</v>
      </c>
      <c r="J298" s="36"/>
      <c r="K298" s="36"/>
    </row>
    <row r="299" spans="1:11">
      <c r="A299" s="35">
        <v>38</v>
      </c>
      <c r="B299" s="36" t="s">
        <v>78</v>
      </c>
      <c r="C299" s="36" t="s">
        <v>958</v>
      </c>
      <c r="D299" s="36" t="s">
        <v>959</v>
      </c>
      <c r="E299" s="36" t="s">
        <v>960</v>
      </c>
      <c r="F299" s="36" t="s">
        <v>961</v>
      </c>
      <c r="G299" s="36" t="s">
        <v>183</v>
      </c>
      <c r="H299" s="36" t="s">
        <v>184</v>
      </c>
      <c r="I299" s="36">
        <v>112.5</v>
      </c>
      <c r="J299" s="36"/>
      <c r="K299" s="36"/>
    </row>
    <row r="300" spans="1:11">
      <c r="A300" s="35">
        <v>39</v>
      </c>
      <c r="B300" s="36" t="s">
        <v>56</v>
      </c>
      <c r="C300" s="36" t="s">
        <v>962</v>
      </c>
      <c r="D300" s="36" t="s">
        <v>959</v>
      </c>
      <c r="E300" s="36" t="s">
        <v>960</v>
      </c>
      <c r="F300" s="36" t="s">
        <v>961</v>
      </c>
      <c r="G300" s="36" t="s">
        <v>183</v>
      </c>
      <c r="H300" s="36" t="s">
        <v>184</v>
      </c>
      <c r="I300" s="36">
        <v>112.5</v>
      </c>
      <c r="J300" s="36"/>
      <c r="K300" s="36"/>
    </row>
    <row r="301" spans="1:11">
      <c r="A301" s="35">
        <v>40</v>
      </c>
      <c r="B301" s="36" t="s">
        <v>52</v>
      </c>
      <c r="C301" s="36" t="s">
        <v>963</v>
      </c>
      <c r="D301" s="36" t="s">
        <v>964</v>
      </c>
      <c r="E301" s="36" t="s">
        <v>965</v>
      </c>
      <c r="F301" s="36" t="s">
        <v>966</v>
      </c>
      <c r="G301" s="36" t="s">
        <v>183</v>
      </c>
      <c r="H301" s="36" t="s">
        <v>184</v>
      </c>
      <c r="I301" s="36">
        <v>113.4</v>
      </c>
      <c r="J301" s="36"/>
      <c r="K301" s="36"/>
    </row>
    <row r="302" spans="1:11">
      <c r="A302" s="35">
        <v>41</v>
      </c>
      <c r="B302" s="36" t="s">
        <v>23</v>
      </c>
      <c r="C302" s="36" t="s">
        <v>967</v>
      </c>
      <c r="D302" s="36" t="s">
        <v>811</v>
      </c>
      <c r="E302" s="36" t="s">
        <v>968</v>
      </c>
      <c r="F302" s="36" t="s">
        <v>969</v>
      </c>
      <c r="G302" s="36" t="s">
        <v>183</v>
      </c>
      <c r="H302" s="36" t="s">
        <v>184</v>
      </c>
      <c r="I302" s="36">
        <v>111</v>
      </c>
      <c r="J302" s="36"/>
      <c r="K302" s="36"/>
    </row>
    <row r="303" spans="1:11">
      <c r="A303" s="35">
        <v>42</v>
      </c>
      <c r="B303" s="36" t="s">
        <v>57</v>
      </c>
      <c r="C303" s="36" t="s">
        <v>970</v>
      </c>
      <c r="D303" s="36" t="s">
        <v>971</v>
      </c>
      <c r="E303" s="36" t="s">
        <v>684</v>
      </c>
      <c r="F303" s="36" t="s">
        <v>972</v>
      </c>
      <c r="G303" s="36" t="s">
        <v>183</v>
      </c>
      <c r="H303" s="36" t="s">
        <v>184</v>
      </c>
      <c r="I303" s="36">
        <v>112.5</v>
      </c>
      <c r="J303" s="36"/>
      <c r="K303" s="36"/>
    </row>
    <row r="304" spans="1:11">
      <c r="A304" s="35">
        <v>43</v>
      </c>
      <c r="B304" s="36" t="s">
        <v>29</v>
      </c>
      <c r="C304" s="36" t="s">
        <v>973</v>
      </c>
      <c r="D304" s="36" t="s">
        <v>891</v>
      </c>
      <c r="E304" s="36" t="s">
        <v>974</v>
      </c>
      <c r="F304" s="36" t="s">
        <v>975</v>
      </c>
      <c r="G304" s="36" t="s">
        <v>183</v>
      </c>
      <c r="H304" s="36" t="s">
        <v>184</v>
      </c>
      <c r="I304" s="36">
        <v>116.85</v>
      </c>
      <c r="J304" s="36"/>
      <c r="K304" s="36"/>
    </row>
    <row r="305" spans="1:11">
      <c r="A305" s="35" t="s">
        <v>976</v>
      </c>
      <c r="B305" s="36"/>
      <c r="C305" s="36"/>
      <c r="D305" s="36"/>
      <c r="E305" s="36"/>
      <c r="F305" s="36"/>
      <c r="G305" s="36"/>
      <c r="H305" s="36"/>
      <c r="I305" s="36"/>
      <c r="J305" s="36"/>
      <c r="K305" s="36"/>
    </row>
    <row r="306" ht="17.25" spans="1:11">
      <c r="A306" s="34" t="s">
        <v>2</v>
      </c>
      <c r="B306" s="34" t="s">
        <v>96</v>
      </c>
      <c r="C306" s="34" t="s">
        <v>97</v>
      </c>
      <c r="D306" s="34" t="s">
        <v>98</v>
      </c>
      <c r="E306" s="34" t="s">
        <v>99</v>
      </c>
      <c r="F306" s="34" t="s">
        <v>100</v>
      </c>
      <c r="G306" s="34" t="s">
        <v>101</v>
      </c>
      <c r="H306" s="34" t="s">
        <v>102</v>
      </c>
      <c r="I306" s="39" t="s">
        <v>103</v>
      </c>
      <c r="J306" s="38" t="s">
        <v>104</v>
      </c>
      <c r="K306" s="38" t="s">
        <v>105</v>
      </c>
    </row>
    <row r="307" spans="1:11">
      <c r="A307" s="35">
        <v>1</v>
      </c>
      <c r="B307" s="36" t="s">
        <v>12</v>
      </c>
      <c r="C307" s="36" t="s">
        <v>977</v>
      </c>
      <c r="D307" s="36" t="s">
        <v>784</v>
      </c>
      <c r="E307" s="36" t="s">
        <v>785</v>
      </c>
      <c r="F307" s="36" t="s">
        <v>978</v>
      </c>
      <c r="G307" s="36">
        <v>1</v>
      </c>
      <c r="H307" s="36" t="s">
        <v>110</v>
      </c>
      <c r="I307" s="36">
        <v>97.75</v>
      </c>
      <c r="J307" s="36"/>
      <c r="K307" s="36"/>
    </row>
    <row r="308" spans="1:11">
      <c r="A308" s="35">
        <v>2</v>
      </c>
      <c r="B308" s="36" t="s">
        <v>40</v>
      </c>
      <c r="C308" s="36" t="s">
        <v>979</v>
      </c>
      <c r="D308" s="36" t="s">
        <v>951</v>
      </c>
      <c r="E308" s="36" t="s">
        <v>980</v>
      </c>
      <c r="F308" s="36" t="s">
        <v>981</v>
      </c>
      <c r="G308" s="36">
        <v>2</v>
      </c>
      <c r="H308" s="36" t="s">
        <v>110</v>
      </c>
      <c r="I308" s="36">
        <v>97.2</v>
      </c>
      <c r="J308" s="36"/>
      <c r="K308" s="36"/>
    </row>
    <row r="309" spans="1:11">
      <c r="A309" s="35">
        <v>3</v>
      </c>
      <c r="B309" s="36" t="s">
        <v>42</v>
      </c>
      <c r="C309" s="36" t="s">
        <v>328</v>
      </c>
      <c r="D309" s="36" t="s">
        <v>897</v>
      </c>
      <c r="E309" s="36" t="s">
        <v>898</v>
      </c>
      <c r="F309" s="36" t="s">
        <v>982</v>
      </c>
      <c r="G309" s="36">
        <v>3</v>
      </c>
      <c r="H309" s="36" t="s">
        <v>110</v>
      </c>
      <c r="I309" s="36">
        <v>104.4</v>
      </c>
      <c r="J309" s="36"/>
      <c r="K309" s="36"/>
    </row>
    <row r="310" spans="1:11">
      <c r="A310" s="35">
        <v>4</v>
      </c>
      <c r="B310" s="36" t="s">
        <v>16</v>
      </c>
      <c r="C310" s="36" t="s">
        <v>983</v>
      </c>
      <c r="D310" s="36" t="s">
        <v>964</v>
      </c>
      <c r="E310" s="36" t="s">
        <v>984</v>
      </c>
      <c r="F310" s="36" t="s">
        <v>985</v>
      </c>
      <c r="G310" s="36">
        <v>4</v>
      </c>
      <c r="H310" s="36" t="s">
        <v>110</v>
      </c>
      <c r="I310" s="36">
        <v>107.1</v>
      </c>
      <c r="J310" s="36"/>
      <c r="K310" s="36"/>
    </row>
    <row r="311" spans="1:11">
      <c r="A311" s="35">
        <v>5</v>
      </c>
      <c r="B311" s="36" t="s">
        <v>84</v>
      </c>
      <c r="C311" s="36" t="s">
        <v>986</v>
      </c>
      <c r="D311" s="36" t="s">
        <v>869</v>
      </c>
      <c r="E311" s="36" t="s">
        <v>928</v>
      </c>
      <c r="F311" s="36" t="s">
        <v>987</v>
      </c>
      <c r="G311" s="36">
        <v>5</v>
      </c>
      <c r="H311" s="36" t="s">
        <v>110</v>
      </c>
      <c r="I311" s="36">
        <v>108</v>
      </c>
      <c r="J311" s="36"/>
      <c r="K311" s="36"/>
    </row>
    <row r="312" spans="1:11">
      <c r="A312" s="35">
        <v>6</v>
      </c>
      <c r="B312" s="36" t="s">
        <v>21</v>
      </c>
      <c r="C312" s="36" t="s">
        <v>988</v>
      </c>
      <c r="D312" s="36" t="s">
        <v>425</v>
      </c>
      <c r="E312" s="36" t="s">
        <v>688</v>
      </c>
      <c r="F312" s="36" t="s">
        <v>989</v>
      </c>
      <c r="G312" s="36">
        <v>6</v>
      </c>
      <c r="H312" s="36" t="s">
        <v>110</v>
      </c>
      <c r="I312" s="36">
        <v>110.5</v>
      </c>
      <c r="J312" s="36"/>
      <c r="K312" s="36"/>
    </row>
    <row r="313" spans="1:11">
      <c r="A313" s="35">
        <v>7</v>
      </c>
      <c r="B313" s="36" t="s">
        <v>60</v>
      </c>
      <c r="C313" s="36" t="s">
        <v>990</v>
      </c>
      <c r="D313" s="36" t="s">
        <v>944</v>
      </c>
      <c r="E313" s="36" t="s">
        <v>945</v>
      </c>
      <c r="F313" s="36" t="s">
        <v>991</v>
      </c>
      <c r="G313" s="36">
        <v>7</v>
      </c>
      <c r="H313" s="36" t="s">
        <v>110</v>
      </c>
      <c r="I313" s="36">
        <v>109.8</v>
      </c>
      <c r="J313" s="36"/>
      <c r="K313" s="36"/>
    </row>
    <row r="314" spans="1:11">
      <c r="A314" s="35">
        <v>8</v>
      </c>
      <c r="B314" s="36" t="s">
        <v>20</v>
      </c>
      <c r="C314" s="36" t="s">
        <v>992</v>
      </c>
      <c r="D314" s="36" t="s">
        <v>993</v>
      </c>
      <c r="E314" s="36" t="s">
        <v>994</v>
      </c>
      <c r="F314" s="36" t="s">
        <v>995</v>
      </c>
      <c r="G314" s="36">
        <v>8</v>
      </c>
      <c r="H314" s="36" t="s">
        <v>110</v>
      </c>
      <c r="I314" s="36">
        <v>108.775</v>
      </c>
      <c r="J314" s="36"/>
      <c r="K314" s="36"/>
    </row>
    <row r="315" spans="1:11">
      <c r="A315" s="35">
        <v>9</v>
      </c>
      <c r="B315" s="36" t="s">
        <v>61</v>
      </c>
      <c r="C315" s="36" t="s">
        <v>996</v>
      </c>
      <c r="D315" s="36" t="s">
        <v>891</v>
      </c>
      <c r="E315" s="36" t="s">
        <v>997</v>
      </c>
      <c r="F315" s="36" t="s">
        <v>998</v>
      </c>
      <c r="G315" s="36">
        <v>9</v>
      </c>
      <c r="H315" s="36" t="s">
        <v>110</v>
      </c>
      <c r="I315" s="36">
        <v>110.7</v>
      </c>
      <c r="J315" s="36"/>
      <c r="K315" s="36"/>
    </row>
    <row r="316" spans="1:11">
      <c r="A316" s="35">
        <v>10</v>
      </c>
      <c r="B316" s="36" t="s">
        <v>23</v>
      </c>
      <c r="C316" s="36" t="s">
        <v>999</v>
      </c>
      <c r="D316" s="36" t="s">
        <v>1000</v>
      </c>
      <c r="E316" s="36" t="s">
        <v>1001</v>
      </c>
      <c r="F316" s="36" t="s">
        <v>1002</v>
      </c>
      <c r="G316" s="36">
        <v>10</v>
      </c>
      <c r="H316" s="36" t="s">
        <v>110</v>
      </c>
      <c r="I316" s="36">
        <v>112.625</v>
      </c>
      <c r="J316" s="36"/>
      <c r="K316" s="36"/>
    </row>
    <row r="317" spans="1:11">
      <c r="A317" s="35">
        <v>11</v>
      </c>
      <c r="B317" s="36" t="s">
        <v>19</v>
      </c>
      <c r="C317" s="36" t="s">
        <v>1003</v>
      </c>
      <c r="D317" s="36" t="s">
        <v>897</v>
      </c>
      <c r="E317" s="36" t="s">
        <v>1004</v>
      </c>
      <c r="F317" s="36" t="s">
        <v>1005</v>
      </c>
      <c r="G317" s="36">
        <v>11</v>
      </c>
      <c r="H317" s="36" t="s">
        <v>110</v>
      </c>
      <c r="I317" s="36">
        <v>110.2</v>
      </c>
      <c r="J317" s="36"/>
      <c r="K317" s="36"/>
    </row>
    <row r="318" spans="1:11">
      <c r="A318" s="35">
        <v>12</v>
      </c>
      <c r="B318" s="36" t="s">
        <v>62</v>
      </c>
      <c r="C318" s="36" t="s">
        <v>1006</v>
      </c>
      <c r="D318" s="36" t="s">
        <v>1007</v>
      </c>
      <c r="E318" s="36" t="s">
        <v>1008</v>
      </c>
      <c r="F318" s="36" t="s">
        <v>1009</v>
      </c>
      <c r="G318" s="36">
        <v>12</v>
      </c>
      <c r="H318" s="36" t="s">
        <v>110</v>
      </c>
      <c r="I318" s="36">
        <v>112.05</v>
      </c>
      <c r="J318" s="36"/>
      <c r="K318" s="36"/>
    </row>
    <row r="319" spans="1:11">
      <c r="A319" s="35">
        <v>13</v>
      </c>
      <c r="B319" s="36" t="s">
        <v>63</v>
      </c>
      <c r="C319" s="36" t="s">
        <v>1010</v>
      </c>
      <c r="D319" s="36" t="s">
        <v>964</v>
      </c>
      <c r="E319" s="36" t="s">
        <v>965</v>
      </c>
      <c r="F319" s="36" t="s">
        <v>1011</v>
      </c>
      <c r="G319" s="36">
        <v>13</v>
      </c>
      <c r="H319" s="36" t="s">
        <v>110</v>
      </c>
      <c r="I319" s="36">
        <v>113.4</v>
      </c>
      <c r="J319" s="36"/>
      <c r="K319" s="36"/>
    </row>
    <row r="320" spans="1:11">
      <c r="A320" s="35">
        <v>14</v>
      </c>
      <c r="B320" s="36" t="s">
        <v>59</v>
      </c>
      <c r="C320" s="36" t="s">
        <v>1012</v>
      </c>
      <c r="D320" s="36" t="s">
        <v>964</v>
      </c>
      <c r="E320" s="36" t="s">
        <v>965</v>
      </c>
      <c r="F320" s="36" t="s">
        <v>1011</v>
      </c>
      <c r="G320" s="36">
        <v>14</v>
      </c>
      <c r="H320" s="36" t="s">
        <v>110</v>
      </c>
      <c r="I320" s="36">
        <v>113.4</v>
      </c>
      <c r="J320" s="36"/>
      <c r="K320" s="36"/>
    </row>
    <row r="321" spans="1:11">
      <c r="A321" s="35">
        <v>15</v>
      </c>
      <c r="B321" s="36" t="s">
        <v>81</v>
      </c>
      <c r="C321" s="36" t="s">
        <v>1013</v>
      </c>
      <c r="D321" s="36" t="s">
        <v>964</v>
      </c>
      <c r="E321" s="36" t="s">
        <v>965</v>
      </c>
      <c r="F321" s="36" t="s">
        <v>1011</v>
      </c>
      <c r="G321" s="36">
        <v>15</v>
      </c>
      <c r="H321" s="36" t="s">
        <v>110</v>
      </c>
      <c r="I321" s="36">
        <v>113.4</v>
      </c>
      <c r="J321" s="36"/>
      <c r="K321" s="36"/>
    </row>
    <row r="322" spans="1:11">
      <c r="A322" s="35">
        <v>16</v>
      </c>
      <c r="B322" s="36" t="s">
        <v>18</v>
      </c>
      <c r="C322" s="36" t="s">
        <v>1014</v>
      </c>
      <c r="D322" s="36" t="s">
        <v>799</v>
      </c>
      <c r="E322" s="36" t="s">
        <v>1015</v>
      </c>
      <c r="F322" s="36" t="s">
        <v>1016</v>
      </c>
      <c r="G322" s="36">
        <v>16</v>
      </c>
      <c r="H322" s="36" t="s">
        <v>110</v>
      </c>
      <c r="I322" s="36">
        <v>112.1</v>
      </c>
      <c r="J322" s="36"/>
      <c r="K322" s="36"/>
    </row>
    <row r="323" spans="1:11">
      <c r="A323" s="35">
        <v>17</v>
      </c>
      <c r="B323" s="36" t="s">
        <v>50</v>
      </c>
      <c r="C323" s="36" t="s">
        <v>1017</v>
      </c>
      <c r="D323" s="36" t="s">
        <v>811</v>
      </c>
      <c r="E323" s="36" t="s">
        <v>968</v>
      </c>
      <c r="F323" s="36" t="s">
        <v>1018</v>
      </c>
      <c r="G323" s="36">
        <v>17</v>
      </c>
      <c r="H323" s="36" t="s">
        <v>110</v>
      </c>
      <c r="I323" s="36">
        <v>111</v>
      </c>
      <c r="J323" s="36"/>
      <c r="K323" s="36"/>
    </row>
    <row r="324" spans="1:11">
      <c r="A324" s="35">
        <v>18</v>
      </c>
      <c r="B324" s="36" t="s">
        <v>64</v>
      </c>
      <c r="C324" s="36" t="s">
        <v>1019</v>
      </c>
      <c r="D324" s="36" t="s">
        <v>1020</v>
      </c>
      <c r="E324" s="36" t="s">
        <v>1021</v>
      </c>
      <c r="F324" s="36" t="s">
        <v>1022</v>
      </c>
      <c r="G324" s="36">
        <v>18</v>
      </c>
      <c r="H324" s="36" t="s">
        <v>110</v>
      </c>
      <c r="I324" s="36">
        <v>114.3</v>
      </c>
      <c r="J324" s="36"/>
      <c r="K324" s="36"/>
    </row>
    <row r="325" spans="1:11">
      <c r="A325" s="35">
        <v>19</v>
      </c>
      <c r="B325" s="36" t="s">
        <v>51</v>
      </c>
      <c r="C325" s="36" t="s">
        <v>1023</v>
      </c>
      <c r="D325" s="36" t="s">
        <v>916</v>
      </c>
      <c r="E325" s="36" t="s">
        <v>1024</v>
      </c>
      <c r="F325" s="36" t="s">
        <v>1025</v>
      </c>
      <c r="G325" s="36">
        <v>19</v>
      </c>
      <c r="H325" s="36" t="s">
        <v>110</v>
      </c>
      <c r="I325" s="36">
        <v>115.2</v>
      </c>
      <c r="J325" s="36"/>
      <c r="K325" s="36"/>
    </row>
    <row r="326" spans="1:11">
      <c r="A326" s="35">
        <v>20</v>
      </c>
      <c r="B326" s="36" t="s">
        <v>65</v>
      </c>
      <c r="C326" s="36" t="s">
        <v>1026</v>
      </c>
      <c r="D326" s="36" t="s">
        <v>916</v>
      </c>
      <c r="E326" s="36" t="s">
        <v>1024</v>
      </c>
      <c r="F326" s="36" t="s">
        <v>1025</v>
      </c>
      <c r="G326" s="36" t="s">
        <v>183</v>
      </c>
      <c r="H326" s="36" t="s">
        <v>184</v>
      </c>
      <c r="I326" s="36">
        <v>115.2</v>
      </c>
      <c r="J326" s="36"/>
      <c r="K326" s="36"/>
    </row>
    <row r="327" spans="1:11">
      <c r="A327" s="35">
        <v>21</v>
      </c>
      <c r="B327" s="36" t="s">
        <v>66</v>
      </c>
      <c r="C327" s="36" t="s">
        <v>1027</v>
      </c>
      <c r="D327" s="36" t="s">
        <v>1028</v>
      </c>
      <c r="E327" s="36" t="s">
        <v>1029</v>
      </c>
      <c r="F327" s="36" t="s">
        <v>1030</v>
      </c>
      <c r="G327" s="36" t="s">
        <v>183</v>
      </c>
      <c r="H327" s="36" t="s">
        <v>184</v>
      </c>
      <c r="I327" s="36">
        <v>116.1</v>
      </c>
      <c r="J327" s="36"/>
      <c r="K327" s="36"/>
    </row>
    <row r="328" spans="1:11">
      <c r="A328" s="35">
        <v>22</v>
      </c>
      <c r="B328" s="36" t="s">
        <v>24</v>
      </c>
      <c r="C328" s="36" t="s">
        <v>1031</v>
      </c>
      <c r="D328" s="36" t="s">
        <v>1032</v>
      </c>
      <c r="E328" s="36" t="s">
        <v>1033</v>
      </c>
      <c r="F328" s="36" t="s">
        <v>1034</v>
      </c>
      <c r="G328" s="36" t="s">
        <v>183</v>
      </c>
      <c r="H328" s="36" t="s">
        <v>184</v>
      </c>
      <c r="I328" s="36">
        <v>113.3</v>
      </c>
      <c r="J328" s="36"/>
      <c r="K328" s="36"/>
    </row>
    <row r="329" spans="1:11">
      <c r="A329" s="35">
        <v>23</v>
      </c>
      <c r="B329" s="36" t="s">
        <v>25</v>
      </c>
      <c r="C329" s="36" t="s">
        <v>1035</v>
      </c>
      <c r="D329" s="36" t="s">
        <v>784</v>
      </c>
      <c r="E329" s="36" t="s">
        <v>705</v>
      </c>
      <c r="F329" s="36" t="s">
        <v>1036</v>
      </c>
      <c r="G329" s="36" t="s">
        <v>183</v>
      </c>
      <c r="H329" s="36" t="s">
        <v>184</v>
      </c>
      <c r="I329" s="36">
        <v>115</v>
      </c>
      <c r="J329" s="36"/>
      <c r="K329" s="36"/>
    </row>
    <row r="330" spans="1:11">
      <c r="A330" s="35">
        <v>24</v>
      </c>
      <c r="B330" s="36" t="s">
        <v>52</v>
      </c>
      <c r="C330" s="36" t="s">
        <v>1037</v>
      </c>
      <c r="D330" s="36" t="s">
        <v>1038</v>
      </c>
      <c r="E330" s="36" t="s">
        <v>763</v>
      </c>
      <c r="F330" s="36" t="s">
        <v>1039</v>
      </c>
      <c r="G330" s="36" t="s">
        <v>183</v>
      </c>
      <c r="H330" s="36" t="s">
        <v>184</v>
      </c>
      <c r="I330" s="36">
        <v>121.5</v>
      </c>
      <c r="J330" s="36"/>
      <c r="K330" s="36"/>
    </row>
    <row r="331" spans="1:11">
      <c r="A331" s="35" t="s">
        <v>1040</v>
      </c>
      <c r="B331" s="36"/>
      <c r="C331" s="36"/>
      <c r="D331" s="36"/>
      <c r="E331" s="36"/>
      <c r="F331" s="36"/>
      <c r="G331" s="36"/>
      <c r="H331" s="36"/>
      <c r="I331" s="36"/>
      <c r="J331" s="36"/>
      <c r="K331" s="36"/>
    </row>
    <row r="332" ht="17.25" spans="1:11">
      <c r="A332" s="34" t="s">
        <v>2</v>
      </c>
      <c r="B332" s="34" t="s">
        <v>96</v>
      </c>
      <c r="C332" s="34" t="s">
        <v>97</v>
      </c>
      <c r="D332" s="34" t="s">
        <v>98</v>
      </c>
      <c r="E332" s="34" t="s">
        <v>99</v>
      </c>
      <c r="F332" s="34" t="s">
        <v>100</v>
      </c>
      <c r="G332" s="34" t="s">
        <v>101</v>
      </c>
      <c r="H332" s="34" t="s">
        <v>102</v>
      </c>
      <c r="I332" s="39" t="s">
        <v>103</v>
      </c>
      <c r="J332" s="38" t="s">
        <v>104</v>
      </c>
      <c r="K332" s="38" t="s">
        <v>105</v>
      </c>
    </row>
    <row r="333" spans="1:11">
      <c r="A333" s="35">
        <v>1</v>
      </c>
      <c r="B333" s="36" t="s">
        <v>11</v>
      </c>
      <c r="C333" s="36" t="s">
        <v>1041</v>
      </c>
      <c r="D333" s="36" t="s">
        <v>854</v>
      </c>
      <c r="E333" s="36" t="s">
        <v>689</v>
      </c>
      <c r="F333" s="36" t="s">
        <v>1042</v>
      </c>
      <c r="G333" s="36">
        <v>1</v>
      </c>
      <c r="H333" s="36" t="s">
        <v>110</v>
      </c>
      <c r="I333" s="36">
        <v>82.875</v>
      </c>
      <c r="J333" s="36"/>
      <c r="K333" s="36"/>
    </row>
    <row r="334" spans="1:11">
      <c r="A334" s="35">
        <v>2</v>
      </c>
      <c r="B334" s="36" t="s">
        <v>13</v>
      </c>
      <c r="C334" s="36" t="s">
        <v>1043</v>
      </c>
      <c r="D334" s="36" t="s">
        <v>823</v>
      </c>
      <c r="E334" s="36" t="s">
        <v>785</v>
      </c>
      <c r="F334" s="36" t="s">
        <v>1044</v>
      </c>
      <c r="G334" s="36">
        <v>2</v>
      </c>
      <c r="H334" s="36" t="s">
        <v>110</v>
      </c>
      <c r="I334" s="36">
        <v>97.75</v>
      </c>
      <c r="J334" s="36"/>
      <c r="K334" s="36"/>
    </row>
    <row r="335" spans="1:11">
      <c r="A335" s="35">
        <v>3</v>
      </c>
      <c r="B335" s="36" t="s">
        <v>12</v>
      </c>
      <c r="C335" s="36" t="s">
        <v>1045</v>
      </c>
      <c r="D335" s="36" t="s">
        <v>869</v>
      </c>
      <c r="E335" s="36" t="s">
        <v>870</v>
      </c>
      <c r="F335" s="36" t="s">
        <v>1046</v>
      </c>
      <c r="G335" s="36">
        <v>3</v>
      </c>
      <c r="H335" s="36" t="s">
        <v>110</v>
      </c>
      <c r="I335" s="36">
        <v>102</v>
      </c>
      <c r="J335" s="36"/>
      <c r="K335" s="36"/>
    </row>
    <row r="336" spans="1:11">
      <c r="A336" s="35">
        <v>4</v>
      </c>
      <c r="B336" s="36" t="s">
        <v>61</v>
      </c>
      <c r="C336" s="36" t="s">
        <v>1047</v>
      </c>
      <c r="D336" s="36" t="s">
        <v>897</v>
      </c>
      <c r="E336" s="36" t="s">
        <v>898</v>
      </c>
      <c r="F336" s="36" t="s">
        <v>1048</v>
      </c>
      <c r="G336" s="36">
        <v>4</v>
      </c>
      <c r="H336" s="36" t="s">
        <v>110</v>
      </c>
      <c r="I336" s="36">
        <v>104.4</v>
      </c>
      <c r="J336" s="36"/>
      <c r="K336" s="36"/>
    </row>
    <row r="337" spans="1:11">
      <c r="A337" s="35">
        <v>5</v>
      </c>
      <c r="B337" s="36" t="s">
        <v>21</v>
      </c>
      <c r="C337" s="36" t="s">
        <v>1049</v>
      </c>
      <c r="D337" s="36" t="s">
        <v>959</v>
      </c>
      <c r="E337" s="36" t="s">
        <v>1050</v>
      </c>
      <c r="F337" s="36" t="s">
        <v>1051</v>
      </c>
      <c r="G337" s="36">
        <v>5</v>
      </c>
      <c r="H337" s="36" t="s">
        <v>110</v>
      </c>
      <c r="I337" s="36">
        <v>106.25</v>
      </c>
      <c r="J337" s="36"/>
      <c r="K337" s="36"/>
    </row>
    <row r="338" spans="1:11">
      <c r="A338" s="35">
        <v>6</v>
      </c>
      <c r="B338" s="36" t="s">
        <v>51</v>
      </c>
      <c r="C338" s="36" t="s">
        <v>1052</v>
      </c>
      <c r="D338" s="36" t="s">
        <v>869</v>
      </c>
      <c r="E338" s="36" t="s">
        <v>928</v>
      </c>
      <c r="F338" s="36" t="s">
        <v>1053</v>
      </c>
      <c r="G338" s="36">
        <v>6</v>
      </c>
      <c r="H338" s="36" t="s">
        <v>110</v>
      </c>
      <c r="I338" s="36">
        <v>105</v>
      </c>
      <c r="J338" s="36"/>
      <c r="K338" s="36"/>
    </row>
    <row r="339" spans="1:11">
      <c r="A339" s="35">
        <v>7</v>
      </c>
      <c r="B339" s="36" t="s">
        <v>50</v>
      </c>
      <c r="C339" s="36" t="s">
        <v>1054</v>
      </c>
      <c r="D339" s="36" t="s">
        <v>697</v>
      </c>
      <c r="E339" s="36" t="s">
        <v>928</v>
      </c>
      <c r="F339" s="36" t="s">
        <v>1053</v>
      </c>
      <c r="G339" s="36">
        <v>7</v>
      </c>
      <c r="H339" s="36" t="s">
        <v>110</v>
      </c>
      <c r="I339" s="36">
        <v>108</v>
      </c>
      <c r="J339" s="36"/>
      <c r="K339" s="36"/>
    </row>
    <row r="340" spans="1:11">
      <c r="A340" s="35">
        <v>8</v>
      </c>
      <c r="B340" s="36" t="s">
        <v>18</v>
      </c>
      <c r="C340" s="36" t="s">
        <v>1055</v>
      </c>
      <c r="D340" s="36" t="s">
        <v>971</v>
      </c>
      <c r="E340" s="36" t="s">
        <v>1056</v>
      </c>
      <c r="F340" s="36" t="s">
        <v>1057</v>
      </c>
      <c r="G340" s="36">
        <v>8</v>
      </c>
      <c r="H340" s="36" t="s">
        <v>110</v>
      </c>
      <c r="I340" s="36">
        <v>106.875</v>
      </c>
      <c r="J340" s="36"/>
      <c r="K340" s="36"/>
    </row>
    <row r="341" spans="1:11">
      <c r="A341" s="35">
        <v>9</v>
      </c>
      <c r="B341" s="36" t="s">
        <v>19</v>
      </c>
      <c r="C341" s="36" t="s">
        <v>1058</v>
      </c>
      <c r="D341" s="36" t="s">
        <v>877</v>
      </c>
      <c r="E341" s="36" t="s">
        <v>1059</v>
      </c>
      <c r="F341" s="36" t="s">
        <v>1060</v>
      </c>
      <c r="G341" s="36">
        <v>9</v>
      </c>
      <c r="H341" s="36" t="s">
        <v>110</v>
      </c>
      <c r="I341" s="36">
        <v>107.35</v>
      </c>
      <c r="J341" s="36"/>
      <c r="K341" s="36"/>
    </row>
    <row r="342" spans="1:11">
      <c r="A342" s="35">
        <v>10</v>
      </c>
      <c r="B342" s="36" t="s">
        <v>20</v>
      </c>
      <c r="C342" s="36" t="s">
        <v>1061</v>
      </c>
      <c r="D342" s="36" t="s">
        <v>993</v>
      </c>
      <c r="E342" s="36" t="s">
        <v>994</v>
      </c>
      <c r="F342" s="36" t="s">
        <v>1062</v>
      </c>
      <c r="G342" s="36">
        <v>10</v>
      </c>
      <c r="H342" s="36" t="s">
        <v>110</v>
      </c>
      <c r="I342" s="36">
        <v>108.775</v>
      </c>
      <c r="J342" s="36"/>
      <c r="K342" s="36"/>
    </row>
    <row r="343" spans="1:11">
      <c r="A343" s="35">
        <v>11</v>
      </c>
      <c r="B343" s="36" t="s">
        <v>28</v>
      </c>
      <c r="C343" s="36" t="s">
        <v>1063</v>
      </c>
      <c r="D343" s="36" t="s">
        <v>955</v>
      </c>
      <c r="E343" s="36" t="s">
        <v>956</v>
      </c>
      <c r="F343" s="36" t="s">
        <v>1064</v>
      </c>
      <c r="G343" s="36">
        <v>11</v>
      </c>
      <c r="H343" s="36" t="s">
        <v>110</v>
      </c>
      <c r="I343" s="36">
        <v>111.6</v>
      </c>
      <c r="J343" s="36"/>
      <c r="K343" s="36"/>
    </row>
    <row r="344" spans="1:11">
      <c r="A344" s="35">
        <v>12</v>
      </c>
      <c r="B344" s="36" t="s">
        <v>17</v>
      </c>
      <c r="C344" s="36" t="s">
        <v>1065</v>
      </c>
      <c r="D344" s="36" t="s">
        <v>897</v>
      </c>
      <c r="E344" s="36" t="s">
        <v>1004</v>
      </c>
      <c r="F344" s="36" t="s">
        <v>1066</v>
      </c>
      <c r="G344" s="36">
        <v>12</v>
      </c>
      <c r="H344" s="36" t="s">
        <v>110</v>
      </c>
      <c r="I344" s="36">
        <v>110.2</v>
      </c>
      <c r="J344" s="36"/>
      <c r="K344" s="36"/>
    </row>
    <row r="345" spans="1:11">
      <c r="A345" s="35">
        <v>13</v>
      </c>
      <c r="B345" s="36" t="s">
        <v>49</v>
      </c>
      <c r="C345" s="36" t="s">
        <v>400</v>
      </c>
      <c r="D345" s="36" t="s">
        <v>959</v>
      </c>
      <c r="E345" s="36" t="s">
        <v>960</v>
      </c>
      <c r="F345" s="36" t="s">
        <v>1067</v>
      </c>
      <c r="G345" s="36">
        <v>13</v>
      </c>
      <c r="H345" s="36" t="s">
        <v>110</v>
      </c>
      <c r="I345" s="36">
        <v>112.5</v>
      </c>
      <c r="J345" s="36"/>
      <c r="K345" s="36"/>
    </row>
    <row r="346" spans="1:11">
      <c r="A346" s="35">
        <v>14</v>
      </c>
      <c r="B346" s="36" t="s">
        <v>24</v>
      </c>
      <c r="C346" s="36" t="s">
        <v>1068</v>
      </c>
      <c r="D346" s="36" t="s">
        <v>1069</v>
      </c>
      <c r="E346" s="36" t="s">
        <v>1070</v>
      </c>
      <c r="F346" s="36" t="s">
        <v>1071</v>
      </c>
      <c r="G346" s="36">
        <v>14</v>
      </c>
      <c r="H346" s="36" t="s">
        <v>110</v>
      </c>
      <c r="I346" s="36">
        <v>110.5</v>
      </c>
      <c r="J346" s="36"/>
      <c r="K346" s="36"/>
    </row>
    <row r="347" spans="1:11">
      <c r="A347" s="35">
        <v>15</v>
      </c>
      <c r="B347" s="36" t="s">
        <v>23</v>
      </c>
      <c r="C347" s="36" t="s">
        <v>1072</v>
      </c>
      <c r="D347" s="36" t="s">
        <v>916</v>
      </c>
      <c r="E347" s="36" t="s">
        <v>1024</v>
      </c>
      <c r="F347" s="36" t="s">
        <v>1073</v>
      </c>
      <c r="G347" s="36">
        <v>15</v>
      </c>
      <c r="H347" s="36" t="s">
        <v>110</v>
      </c>
      <c r="I347" s="36">
        <v>115.2</v>
      </c>
      <c r="J347" s="36"/>
      <c r="K347" s="36"/>
    </row>
    <row r="348" spans="1:11">
      <c r="A348" s="35">
        <v>16</v>
      </c>
      <c r="B348" s="36" t="s">
        <v>33</v>
      </c>
      <c r="C348" s="36" t="s">
        <v>1074</v>
      </c>
      <c r="D348" s="36" t="s">
        <v>916</v>
      </c>
      <c r="E348" s="36" t="s">
        <v>1024</v>
      </c>
      <c r="F348" s="36" t="s">
        <v>1073</v>
      </c>
      <c r="G348" s="36">
        <v>16</v>
      </c>
      <c r="H348" s="36" t="s">
        <v>110</v>
      </c>
      <c r="I348" s="36">
        <v>115.2</v>
      </c>
      <c r="J348" s="36"/>
      <c r="K348" s="36"/>
    </row>
    <row r="349" spans="1:11">
      <c r="A349" s="35">
        <v>17</v>
      </c>
      <c r="B349" s="36" t="s">
        <v>65</v>
      </c>
      <c r="C349" s="36" t="s">
        <v>1075</v>
      </c>
      <c r="D349" s="36" t="s">
        <v>1028</v>
      </c>
      <c r="E349" s="36" t="s">
        <v>1029</v>
      </c>
      <c r="F349" s="36" t="s">
        <v>1076</v>
      </c>
      <c r="G349" s="36" t="s">
        <v>183</v>
      </c>
      <c r="H349" s="36" t="s">
        <v>184</v>
      </c>
      <c r="I349" s="36">
        <v>116.1</v>
      </c>
      <c r="J349" s="36"/>
      <c r="K349" s="36"/>
    </row>
    <row r="350" spans="1:11">
      <c r="A350" s="35">
        <v>18</v>
      </c>
      <c r="B350" s="36" t="s">
        <v>47</v>
      </c>
      <c r="C350" s="36" t="s">
        <v>1077</v>
      </c>
      <c r="D350" s="36" t="s">
        <v>844</v>
      </c>
      <c r="E350" s="36" t="s">
        <v>845</v>
      </c>
      <c r="F350" s="36" t="s">
        <v>1078</v>
      </c>
      <c r="G350" s="36" t="s">
        <v>183</v>
      </c>
      <c r="H350" s="36" t="s">
        <v>184</v>
      </c>
      <c r="I350" s="36">
        <v>119</v>
      </c>
      <c r="J350" s="36"/>
      <c r="K350" s="36"/>
    </row>
    <row r="351" spans="1:11">
      <c r="A351" s="35">
        <v>19</v>
      </c>
      <c r="B351" s="36" t="s">
        <v>55</v>
      </c>
      <c r="C351" s="36" t="s">
        <v>1079</v>
      </c>
      <c r="D351" s="36" t="s">
        <v>1080</v>
      </c>
      <c r="E351" s="36" t="s">
        <v>1081</v>
      </c>
      <c r="F351" s="36" t="s">
        <v>1082</v>
      </c>
      <c r="G351" s="36" t="s">
        <v>183</v>
      </c>
      <c r="H351" s="36" t="s">
        <v>184</v>
      </c>
      <c r="I351" s="36">
        <v>124.78</v>
      </c>
      <c r="J351" s="36"/>
      <c r="K351" s="36"/>
    </row>
    <row r="352" spans="1:11">
      <c r="A352" s="35">
        <v>20</v>
      </c>
      <c r="B352" s="36" t="s">
        <v>29</v>
      </c>
      <c r="C352" s="36" t="s">
        <v>1083</v>
      </c>
      <c r="D352" s="36" t="s">
        <v>1084</v>
      </c>
      <c r="E352" s="36" t="s">
        <v>1085</v>
      </c>
      <c r="F352" s="36" t="s">
        <v>1086</v>
      </c>
      <c r="G352" s="36" t="s">
        <v>183</v>
      </c>
      <c r="H352" s="36" t="s">
        <v>184</v>
      </c>
      <c r="I352" s="36">
        <v>125.4</v>
      </c>
      <c r="J352" s="36"/>
      <c r="K352" s="36"/>
    </row>
    <row r="353" spans="1:11">
      <c r="A353" s="35" t="s">
        <v>1087</v>
      </c>
      <c r="B353" s="36"/>
      <c r="C353" s="36"/>
      <c r="D353" s="36"/>
      <c r="E353" s="36"/>
      <c r="F353" s="36"/>
      <c r="G353" s="36"/>
      <c r="H353" s="36"/>
      <c r="I353" s="36"/>
      <c r="J353" s="36"/>
      <c r="K353" s="36"/>
    </row>
    <row r="354" ht="17.25" spans="1:11">
      <c r="A354" s="34" t="s">
        <v>2</v>
      </c>
      <c r="B354" s="34" t="s">
        <v>96</v>
      </c>
      <c r="C354" s="34" t="s">
        <v>97</v>
      </c>
      <c r="D354" s="34" t="s">
        <v>98</v>
      </c>
      <c r="E354" s="34" t="s">
        <v>99</v>
      </c>
      <c r="F354" s="34" t="s">
        <v>100</v>
      </c>
      <c r="G354" s="34" t="s">
        <v>101</v>
      </c>
      <c r="H354" s="34" t="s">
        <v>102</v>
      </c>
      <c r="I354" s="39" t="s">
        <v>103</v>
      </c>
      <c r="J354" s="38" t="s">
        <v>104</v>
      </c>
      <c r="K354" s="38" t="s">
        <v>105</v>
      </c>
    </row>
    <row r="355" spans="1:11">
      <c r="A355" s="35">
        <v>1</v>
      </c>
      <c r="B355" s="36" t="s">
        <v>11</v>
      </c>
      <c r="C355" s="36" t="s">
        <v>1088</v>
      </c>
      <c r="D355" s="36" t="s">
        <v>759</v>
      </c>
      <c r="E355" s="36" t="s">
        <v>760</v>
      </c>
      <c r="F355" s="36" t="s">
        <v>1089</v>
      </c>
      <c r="G355" s="36">
        <v>1</v>
      </c>
      <c r="H355" s="36" t="s">
        <v>110</v>
      </c>
      <c r="I355" s="36">
        <v>90</v>
      </c>
      <c r="J355" s="36"/>
      <c r="K355" s="36"/>
    </row>
    <row r="356" spans="1:11">
      <c r="A356" s="35">
        <v>2</v>
      </c>
      <c r="B356" s="36" t="s">
        <v>12</v>
      </c>
      <c r="C356" s="36" t="s">
        <v>1090</v>
      </c>
      <c r="D356" s="36" t="s">
        <v>951</v>
      </c>
      <c r="E356" s="36" t="s">
        <v>1091</v>
      </c>
      <c r="F356" s="36" t="s">
        <v>1092</v>
      </c>
      <c r="G356" s="36">
        <v>2</v>
      </c>
      <c r="H356" s="36" t="s">
        <v>110</v>
      </c>
      <c r="I356" s="36">
        <v>91.8</v>
      </c>
      <c r="J356" s="36"/>
      <c r="K356" s="36"/>
    </row>
    <row r="357" spans="1:11">
      <c r="A357" s="35">
        <v>3</v>
      </c>
      <c r="B357" s="36" t="s">
        <v>20</v>
      </c>
      <c r="C357" s="36" t="s">
        <v>1093</v>
      </c>
      <c r="D357" s="36" t="s">
        <v>726</v>
      </c>
      <c r="E357" s="36" t="s">
        <v>727</v>
      </c>
      <c r="F357" s="36" t="s">
        <v>1094</v>
      </c>
      <c r="G357" s="36">
        <v>3</v>
      </c>
      <c r="H357" s="36" t="s">
        <v>110</v>
      </c>
      <c r="I357" s="36">
        <v>91.675</v>
      </c>
      <c r="J357" s="36"/>
      <c r="K357" s="36"/>
    </row>
    <row r="358" spans="1:11">
      <c r="A358" s="35">
        <v>4</v>
      </c>
      <c r="B358" s="36" t="s">
        <v>14</v>
      </c>
      <c r="C358" s="36" t="s">
        <v>1095</v>
      </c>
      <c r="D358" s="36" t="s">
        <v>881</v>
      </c>
      <c r="E358" s="36" t="s">
        <v>1096</v>
      </c>
      <c r="F358" s="36" t="s">
        <v>1097</v>
      </c>
      <c r="G358" s="36">
        <v>4</v>
      </c>
      <c r="H358" s="36" t="s">
        <v>110</v>
      </c>
      <c r="I358" s="36">
        <v>95.4</v>
      </c>
      <c r="J358" s="36"/>
      <c r="K358" s="36"/>
    </row>
    <row r="359" spans="1:11">
      <c r="A359" s="35">
        <v>5</v>
      </c>
      <c r="B359" s="36" t="s">
        <v>13</v>
      </c>
      <c r="C359" s="36" t="s">
        <v>1098</v>
      </c>
      <c r="D359" s="36" t="s">
        <v>1099</v>
      </c>
      <c r="E359" s="36" t="s">
        <v>1100</v>
      </c>
      <c r="F359" s="36" t="s">
        <v>1101</v>
      </c>
      <c r="G359" s="36">
        <v>5</v>
      </c>
      <c r="H359" s="36" t="s">
        <v>110</v>
      </c>
      <c r="I359" s="36">
        <v>97.665</v>
      </c>
      <c r="J359" s="36"/>
      <c r="K359" s="36"/>
    </row>
    <row r="360" spans="1:11">
      <c r="A360" s="35">
        <v>6</v>
      </c>
      <c r="B360" s="36" t="s">
        <v>61</v>
      </c>
      <c r="C360" s="36" t="s">
        <v>1102</v>
      </c>
      <c r="D360" s="36" t="s">
        <v>1103</v>
      </c>
      <c r="E360" s="36" t="s">
        <v>1104</v>
      </c>
      <c r="F360" s="36" t="s">
        <v>1105</v>
      </c>
      <c r="G360" s="36">
        <v>6</v>
      </c>
      <c r="H360" s="36" t="s">
        <v>110</v>
      </c>
      <c r="I360" s="36">
        <v>98.1</v>
      </c>
      <c r="J360" s="36"/>
      <c r="K360" s="36"/>
    </row>
    <row r="361" spans="1:11">
      <c r="A361" s="35">
        <v>7</v>
      </c>
      <c r="B361" s="36" t="s">
        <v>23</v>
      </c>
      <c r="C361" s="36" t="s">
        <v>1106</v>
      </c>
      <c r="D361" s="36" t="s">
        <v>869</v>
      </c>
      <c r="E361" s="36" t="s">
        <v>870</v>
      </c>
      <c r="F361" s="36" t="s">
        <v>1107</v>
      </c>
      <c r="G361" s="36">
        <v>7</v>
      </c>
      <c r="H361" s="36" t="s">
        <v>110</v>
      </c>
      <c r="I361" s="36">
        <v>102</v>
      </c>
      <c r="J361" s="36"/>
      <c r="K361" s="36"/>
    </row>
    <row r="362" spans="1:11">
      <c r="A362" s="35">
        <v>8</v>
      </c>
      <c r="B362" s="36" t="s">
        <v>69</v>
      </c>
      <c r="C362" s="36" t="s">
        <v>1108</v>
      </c>
      <c r="D362" s="36" t="s">
        <v>697</v>
      </c>
      <c r="E362" s="36" t="s">
        <v>1109</v>
      </c>
      <c r="F362" s="36" t="s">
        <v>1110</v>
      </c>
      <c r="G362" s="36">
        <v>8</v>
      </c>
      <c r="H362" s="36" t="s">
        <v>110</v>
      </c>
      <c r="I362" s="36">
        <v>99.75</v>
      </c>
      <c r="J362" s="36"/>
      <c r="K362" s="36"/>
    </row>
    <row r="363" spans="1:11">
      <c r="A363" s="35">
        <v>9</v>
      </c>
      <c r="B363" s="36" t="s">
        <v>50</v>
      </c>
      <c r="C363" s="36" t="s">
        <v>1111</v>
      </c>
      <c r="D363" s="36" t="s">
        <v>1085</v>
      </c>
      <c r="E363" s="36" t="s">
        <v>1112</v>
      </c>
      <c r="F363" s="36" t="s">
        <v>1113</v>
      </c>
      <c r="G363" s="36">
        <v>9</v>
      </c>
      <c r="H363" s="36" t="s">
        <v>110</v>
      </c>
      <c r="I363" s="36">
        <v>99</v>
      </c>
      <c r="J363" s="36"/>
      <c r="K363" s="36"/>
    </row>
    <row r="364" spans="1:11">
      <c r="A364" s="35">
        <v>10</v>
      </c>
      <c r="B364" s="36" t="s">
        <v>25</v>
      </c>
      <c r="C364" s="36" t="s">
        <v>1114</v>
      </c>
      <c r="D364" s="36" t="s">
        <v>759</v>
      </c>
      <c r="E364" s="36" t="s">
        <v>819</v>
      </c>
      <c r="F364" s="36" t="s">
        <v>1115</v>
      </c>
      <c r="G364" s="36">
        <v>10</v>
      </c>
      <c r="H364" s="36" t="s">
        <v>110</v>
      </c>
      <c r="I364" s="36">
        <v>100</v>
      </c>
      <c r="J364" s="36"/>
      <c r="K364" s="36"/>
    </row>
    <row r="365" spans="1:11">
      <c r="A365" s="35">
        <v>11</v>
      </c>
      <c r="B365" s="36" t="s">
        <v>19</v>
      </c>
      <c r="C365" s="36" t="s">
        <v>1116</v>
      </c>
      <c r="D365" s="36" t="s">
        <v>951</v>
      </c>
      <c r="E365" s="36" t="s">
        <v>1117</v>
      </c>
      <c r="F365" s="36" t="s">
        <v>1118</v>
      </c>
      <c r="G365" s="36">
        <v>11</v>
      </c>
      <c r="H365" s="36" t="s">
        <v>110</v>
      </c>
      <c r="I365" s="36">
        <v>102.6</v>
      </c>
      <c r="J365" s="36"/>
      <c r="K365" s="36"/>
    </row>
    <row r="366" spans="1:11">
      <c r="A366" s="35">
        <v>12</v>
      </c>
      <c r="B366" s="36" t="s">
        <v>21</v>
      </c>
      <c r="C366" s="36" t="s">
        <v>1119</v>
      </c>
      <c r="D366" s="36" t="s">
        <v>959</v>
      </c>
      <c r="E366" s="36" t="s">
        <v>1050</v>
      </c>
      <c r="F366" s="36" t="s">
        <v>1120</v>
      </c>
      <c r="G366" s="36">
        <v>12</v>
      </c>
      <c r="H366" s="36" t="s">
        <v>110</v>
      </c>
      <c r="I366" s="36">
        <v>106.25</v>
      </c>
      <c r="J366" s="36"/>
      <c r="K366" s="36"/>
    </row>
    <row r="367" spans="1:11">
      <c r="A367" s="35">
        <v>13</v>
      </c>
      <c r="B367" s="36" t="s">
        <v>18</v>
      </c>
      <c r="C367" s="36" t="s">
        <v>1121</v>
      </c>
      <c r="D367" s="36" t="s">
        <v>1103</v>
      </c>
      <c r="E367" s="36" t="s">
        <v>1122</v>
      </c>
      <c r="F367" s="36" t="s">
        <v>1123</v>
      </c>
      <c r="G367" s="36">
        <v>13</v>
      </c>
      <c r="H367" s="36" t="s">
        <v>110</v>
      </c>
      <c r="I367" s="36">
        <v>103.55</v>
      </c>
      <c r="J367" s="36"/>
      <c r="K367" s="36"/>
    </row>
    <row r="368" spans="1:11">
      <c r="A368" s="35">
        <v>14</v>
      </c>
      <c r="B368" s="36" t="s">
        <v>55</v>
      </c>
      <c r="C368" s="36" t="s">
        <v>1124</v>
      </c>
      <c r="D368" s="36" t="s">
        <v>830</v>
      </c>
      <c r="E368" s="36" t="s">
        <v>831</v>
      </c>
      <c r="F368" s="36" t="s">
        <v>1125</v>
      </c>
      <c r="G368" s="36" t="s">
        <v>183</v>
      </c>
      <c r="H368" s="36" t="s">
        <v>184</v>
      </c>
      <c r="I368" s="36">
        <v>107.27</v>
      </c>
      <c r="J368" s="36"/>
      <c r="K368" s="36"/>
    </row>
    <row r="369" spans="1:11">
      <c r="A369" s="35">
        <v>15</v>
      </c>
      <c r="B369" s="36" t="s">
        <v>17</v>
      </c>
      <c r="C369" s="36" t="s">
        <v>1126</v>
      </c>
      <c r="D369" s="36" t="s">
        <v>771</v>
      </c>
      <c r="E369" s="36" t="s">
        <v>910</v>
      </c>
      <c r="F369" s="36" t="s">
        <v>1127</v>
      </c>
      <c r="G369" s="36" t="s">
        <v>183</v>
      </c>
      <c r="H369" s="36" t="s">
        <v>184</v>
      </c>
      <c r="I369" s="36">
        <v>104.5</v>
      </c>
      <c r="J369" s="36"/>
      <c r="K369" s="36"/>
    </row>
    <row r="370" spans="1:11">
      <c r="A370" s="35">
        <v>16</v>
      </c>
      <c r="B370" s="36" t="s">
        <v>24</v>
      </c>
      <c r="C370" s="36" t="s">
        <v>1128</v>
      </c>
      <c r="D370" s="36" t="s">
        <v>940</v>
      </c>
      <c r="E370" s="36" t="s">
        <v>941</v>
      </c>
      <c r="F370" s="36" t="s">
        <v>1129</v>
      </c>
      <c r="G370" s="36" t="s">
        <v>183</v>
      </c>
      <c r="H370" s="36" t="s">
        <v>184</v>
      </c>
      <c r="I370" s="36">
        <v>106.3</v>
      </c>
      <c r="J370" s="36"/>
      <c r="K370" s="36"/>
    </row>
    <row r="371" spans="1:11">
      <c r="A371" s="35">
        <v>17</v>
      </c>
      <c r="B371" s="36" t="s">
        <v>29</v>
      </c>
      <c r="C371" s="36" t="s">
        <v>1130</v>
      </c>
      <c r="D371" s="36" t="s">
        <v>840</v>
      </c>
      <c r="E371" s="36" t="s">
        <v>841</v>
      </c>
      <c r="F371" s="36" t="s">
        <v>1131</v>
      </c>
      <c r="G371" s="36" t="s">
        <v>183</v>
      </c>
      <c r="H371" s="36" t="s">
        <v>184</v>
      </c>
      <c r="I371" s="36">
        <v>107.825</v>
      </c>
      <c r="J371" s="36"/>
      <c r="K371" s="36"/>
    </row>
    <row r="372" spans="1:11">
      <c r="A372" s="35" t="s">
        <v>1132</v>
      </c>
      <c r="B372" s="36"/>
      <c r="C372" s="36"/>
      <c r="D372" s="36"/>
      <c r="E372" s="36"/>
      <c r="F372" s="36"/>
      <c r="G372" s="36"/>
      <c r="H372" s="36"/>
      <c r="I372" s="36"/>
      <c r="J372" s="36"/>
      <c r="K372" s="36"/>
    </row>
    <row r="373" ht="17.25" spans="1:11">
      <c r="A373" s="34" t="s">
        <v>2</v>
      </c>
      <c r="B373" s="34" t="s">
        <v>96</v>
      </c>
      <c r="C373" s="34" t="s">
        <v>97</v>
      </c>
      <c r="D373" s="34" t="s">
        <v>98</v>
      </c>
      <c r="E373" s="34" t="s">
        <v>99</v>
      </c>
      <c r="F373" s="34" t="s">
        <v>100</v>
      </c>
      <c r="G373" s="34" t="s">
        <v>101</v>
      </c>
      <c r="H373" s="34" t="s">
        <v>102</v>
      </c>
      <c r="I373" s="39" t="s">
        <v>103</v>
      </c>
      <c r="J373" s="38" t="s">
        <v>104</v>
      </c>
      <c r="K373" s="38" t="s">
        <v>105</v>
      </c>
    </row>
    <row r="374" spans="1:11">
      <c r="A374" s="35">
        <v>1</v>
      </c>
      <c r="B374" s="36" t="s">
        <v>11</v>
      </c>
      <c r="C374" s="36" t="s">
        <v>1133</v>
      </c>
      <c r="D374" s="36" t="s">
        <v>697</v>
      </c>
      <c r="E374" s="36" t="s">
        <v>698</v>
      </c>
      <c r="F374" s="36" t="s">
        <v>1134</v>
      </c>
      <c r="G374" s="36">
        <v>1</v>
      </c>
      <c r="H374" s="36" t="s">
        <v>110</v>
      </c>
      <c r="I374" s="36">
        <v>89.25</v>
      </c>
      <c r="J374" s="36"/>
      <c r="K374" s="36"/>
    </row>
    <row r="375" spans="1:11">
      <c r="A375" s="35">
        <v>2</v>
      </c>
      <c r="B375" s="36" t="s">
        <v>12</v>
      </c>
      <c r="C375" s="36" t="s">
        <v>1135</v>
      </c>
      <c r="D375" s="36" t="s">
        <v>869</v>
      </c>
      <c r="E375" s="36" t="s">
        <v>870</v>
      </c>
      <c r="F375" s="36" t="s">
        <v>1136</v>
      </c>
      <c r="G375" s="36">
        <v>2</v>
      </c>
      <c r="H375" s="36" t="s">
        <v>110</v>
      </c>
      <c r="I375" s="36">
        <v>102</v>
      </c>
      <c r="J375" s="36"/>
      <c r="K375" s="36"/>
    </row>
    <row r="376" spans="1:11">
      <c r="A376" s="35">
        <v>3</v>
      </c>
      <c r="B376" s="36" t="s">
        <v>14</v>
      </c>
      <c r="C376" s="36" t="s">
        <v>1137</v>
      </c>
      <c r="D376" s="36" t="s">
        <v>741</v>
      </c>
      <c r="E376" s="36" t="s">
        <v>742</v>
      </c>
      <c r="F376" s="36" t="s">
        <v>1138</v>
      </c>
      <c r="G376" s="36">
        <v>3</v>
      </c>
      <c r="H376" s="36" t="s">
        <v>110</v>
      </c>
      <c r="I376" s="36">
        <v>100.8</v>
      </c>
      <c r="J376" s="36"/>
      <c r="K376" s="36"/>
    </row>
    <row r="377" spans="1:11">
      <c r="A377" s="35">
        <v>4</v>
      </c>
      <c r="B377" s="36" t="s">
        <v>20</v>
      </c>
      <c r="C377" s="36" t="s">
        <v>1139</v>
      </c>
      <c r="D377" s="36" t="s">
        <v>1140</v>
      </c>
      <c r="E377" s="36" t="s">
        <v>1141</v>
      </c>
      <c r="F377" s="36" t="s">
        <v>1142</v>
      </c>
      <c r="G377" s="36">
        <v>4</v>
      </c>
      <c r="H377" s="36" t="s">
        <v>110</v>
      </c>
      <c r="I377" s="36">
        <v>101.175</v>
      </c>
      <c r="J377" s="36"/>
      <c r="K377" s="36"/>
    </row>
    <row r="378" spans="1:11">
      <c r="A378" s="35">
        <v>5</v>
      </c>
      <c r="B378" s="36" t="s">
        <v>13</v>
      </c>
      <c r="C378" s="36" t="s">
        <v>1143</v>
      </c>
      <c r="D378" s="36" t="s">
        <v>1144</v>
      </c>
      <c r="E378" s="36" t="s">
        <v>1145</v>
      </c>
      <c r="F378" s="36" t="s">
        <v>1146</v>
      </c>
      <c r="G378" s="36">
        <v>5</v>
      </c>
      <c r="H378" s="36" t="s">
        <v>110</v>
      </c>
      <c r="I378" s="36">
        <v>108.63</v>
      </c>
      <c r="J378" s="36"/>
      <c r="K378" s="36"/>
    </row>
    <row r="379" spans="1:11">
      <c r="A379" s="35">
        <v>6</v>
      </c>
      <c r="B379" s="36" t="s">
        <v>53</v>
      </c>
      <c r="C379" s="36" t="s">
        <v>1147</v>
      </c>
      <c r="D379" s="36" t="s">
        <v>869</v>
      </c>
      <c r="E379" s="36" t="s">
        <v>928</v>
      </c>
      <c r="F379" s="36" t="s">
        <v>1148</v>
      </c>
      <c r="G379" s="36">
        <v>6</v>
      </c>
      <c r="H379" s="36" t="s">
        <v>110</v>
      </c>
      <c r="I379" s="36">
        <v>108</v>
      </c>
      <c r="J379" s="36"/>
      <c r="K379" s="36"/>
    </row>
    <row r="380" spans="1:11">
      <c r="A380" s="35">
        <v>7</v>
      </c>
      <c r="B380" s="36" t="s">
        <v>30</v>
      </c>
      <c r="C380" s="36" t="s">
        <v>1149</v>
      </c>
      <c r="D380" s="36" t="s">
        <v>697</v>
      </c>
      <c r="E380" s="36" t="s">
        <v>928</v>
      </c>
      <c r="F380" s="36" t="s">
        <v>1148</v>
      </c>
      <c r="G380" s="36">
        <v>7</v>
      </c>
      <c r="H380" s="36" t="s">
        <v>110</v>
      </c>
      <c r="I380" s="36">
        <v>105</v>
      </c>
      <c r="J380" s="36"/>
      <c r="K380" s="36"/>
    </row>
    <row r="381" spans="1:11">
      <c r="A381" s="35">
        <v>8</v>
      </c>
      <c r="B381" s="36" t="s">
        <v>61</v>
      </c>
      <c r="C381" s="36" t="s">
        <v>1150</v>
      </c>
      <c r="D381" s="36" t="s">
        <v>869</v>
      </c>
      <c r="E381" s="36" t="s">
        <v>928</v>
      </c>
      <c r="F381" s="36" t="s">
        <v>1148</v>
      </c>
      <c r="G381" s="36">
        <v>8</v>
      </c>
      <c r="H381" s="36" t="s">
        <v>110</v>
      </c>
      <c r="I381" s="36">
        <v>108</v>
      </c>
      <c r="J381" s="36"/>
      <c r="K381" s="36"/>
    </row>
    <row r="382" spans="1:11">
      <c r="A382" s="35">
        <v>9</v>
      </c>
      <c r="B382" s="36" t="s">
        <v>22</v>
      </c>
      <c r="C382" s="36" t="s">
        <v>1151</v>
      </c>
      <c r="D382" s="36" t="s">
        <v>425</v>
      </c>
      <c r="E382" s="36" t="s">
        <v>688</v>
      </c>
      <c r="F382" s="36" t="s">
        <v>1152</v>
      </c>
      <c r="G382" s="36">
        <v>9</v>
      </c>
      <c r="H382" s="36" t="s">
        <v>110</v>
      </c>
      <c r="I382" s="36">
        <v>110.5</v>
      </c>
      <c r="J382" s="36"/>
      <c r="K382" s="36"/>
    </row>
    <row r="383" spans="1:11">
      <c r="A383" s="35">
        <v>10</v>
      </c>
      <c r="B383" s="36" t="s">
        <v>81</v>
      </c>
      <c r="C383" s="36" t="s">
        <v>1153</v>
      </c>
      <c r="D383" s="36" t="s">
        <v>935</v>
      </c>
      <c r="E383" s="36" t="s">
        <v>936</v>
      </c>
      <c r="F383" s="36" t="s">
        <v>1154</v>
      </c>
      <c r="G383" s="36">
        <v>10</v>
      </c>
      <c r="H383" s="36" t="s">
        <v>110</v>
      </c>
      <c r="I383" s="36">
        <v>108.9</v>
      </c>
      <c r="J383" s="36"/>
      <c r="K383" s="36"/>
    </row>
    <row r="384" spans="1:11">
      <c r="A384" s="35">
        <v>11</v>
      </c>
      <c r="B384" s="36" t="s">
        <v>17</v>
      </c>
      <c r="C384" s="36" t="s">
        <v>1155</v>
      </c>
      <c r="D384" s="36" t="s">
        <v>815</v>
      </c>
      <c r="E384" s="36" t="s">
        <v>1156</v>
      </c>
      <c r="F384" s="36" t="s">
        <v>1157</v>
      </c>
      <c r="G384" s="36">
        <v>11</v>
      </c>
      <c r="H384" s="36" t="s">
        <v>110</v>
      </c>
      <c r="I384" s="36">
        <v>108.3</v>
      </c>
      <c r="J384" s="36"/>
      <c r="K384" s="36"/>
    </row>
    <row r="385" spans="1:11">
      <c r="A385" s="35">
        <v>12</v>
      </c>
      <c r="B385" s="36" t="s">
        <v>18</v>
      </c>
      <c r="C385" s="36" t="s">
        <v>1158</v>
      </c>
      <c r="D385" s="36" t="s">
        <v>784</v>
      </c>
      <c r="E385" s="36" t="s">
        <v>1159</v>
      </c>
      <c r="F385" s="36" t="s">
        <v>1160</v>
      </c>
      <c r="G385" s="36">
        <v>12</v>
      </c>
      <c r="H385" s="36" t="s">
        <v>110</v>
      </c>
      <c r="I385" s="36">
        <v>109.25</v>
      </c>
      <c r="J385" s="36"/>
      <c r="K385" s="36"/>
    </row>
    <row r="386" spans="1:11">
      <c r="A386" s="35">
        <v>13</v>
      </c>
      <c r="B386" s="36" t="s">
        <v>69</v>
      </c>
      <c r="C386" s="36" t="s">
        <v>1161</v>
      </c>
      <c r="D386" s="36" t="s">
        <v>784</v>
      </c>
      <c r="E386" s="36" t="s">
        <v>1159</v>
      </c>
      <c r="F386" s="36" t="s">
        <v>1160</v>
      </c>
      <c r="G386" s="36">
        <v>13</v>
      </c>
      <c r="H386" s="36" t="s">
        <v>110</v>
      </c>
      <c r="I386" s="36">
        <v>109.25</v>
      </c>
      <c r="J386" s="36"/>
      <c r="K386" s="36"/>
    </row>
    <row r="387" spans="1:11">
      <c r="A387" s="35">
        <v>14</v>
      </c>
      <c r="B387" s="36" t="s">
        <v>19</v>
      </c>
      <c r="C387" s="36" t="s">
        <v>1162</v>
      </c>
      <c r="D387" s="36" t="s">
        <v>784</v>
      </c>
      <c r="E387" s="36" t="s">
        <v>1159</v>
      </c>
      <c r="F387" s="36" t="s">
        <v>1160</v>
      </c>
      <c r="G387" s="36">
        <v>14</v>
      </c>
      <c r="H387" s="36" t="s">
        <v>110</v>
      </c>
      <c r="I387" s="36">
        <v>109.25</v>
      </c>
      <c r="J387" s="36"/>
      <c r="K387" s="36"/>
    </row>
    <row r="388" spans="1:11">
      <c r="A388" s="35">
        <v>15</v>
      </c>
      <c r="B388" s="36" t="s">
        <v>15</v>
      </c>
      <c r="C388" s="36" t="s">
        <v>1163</v>
      </c>
      <c r="D388" s="36" t="s">
        <v>959</v>
      </c>
      <c r="E388" s="36" t="s">
        <v>960</v>
      </c>
      <c r="F388" s="36" t="s">
        <v>1164</v>
      </c>
      <c r="G388" s="36">
        <v>15</v>
      </c>
      <c r="H388" s="36" t="s">
        <v>110</v>
      </c>
      <c r="I388" s="36">
        <v>112.5</v>
      </c>
      <c r="J388" s="36"/>
      <c r="K388" s="36"/>
    </row>
    <row r="389" spans="1:11">
      <c r="A389" s="35">
        <v>16</v>
      </c>
      <c r="B389" s="36" t="s">
        <v>21</v>
      </c>
      <c r="C389" s="36" t="s">
        <v>1165</v>
      </c>
      <c r="D389" s="36" t="s">
        <v>1038</v>
      </c>
      <c r="E389" s="36" t="s">
        <v>1166</v>
      </c>
      <c r="F389" s="36" t="s">
        <v>1167</v>
      </c>
      <c r="G389" s="36">
        <v>16</v>
      </c>
      <c r="H389" s="36" t="s">
        <v>110</v>
      </c>
      <c r="I389" s="36">
        <v>114.75</v>
      </c>
      <c r="J389" s="36"/>
      <c r="K389" s="36"/>
    </row>
    <row r="390" spans="1:11">
      <c r="A390" s="35">
        <v>17</v>
      </c>
      <c r="B390" s="36" t="s">
        <v>50</v>
      </c>
      <c r="C390" s="36" t="s">
        <v>1168</v>
      </c>
      <c r="D390" s="36" t="s">
        <v>771</v>
      </c>
      <c r="E390" s="36" t="s">
        <v>1169</v>
      </c>
      <c r="F390" s="36" t="s">
        <v>1170</v>
      </c>
      <c r="G390" s="36">
        <v>17</v>
      </c>
      <c r="H390" s="36" t="s">
        <v>110</v>
      </c>
      <c r="I390" s="36">
        <v>110</v>
      </c>
      <c r="J390" s="36"/>
      <c r="K390" s="36"/>
    </row>
    <row r="391" spans="1:11">
      <c r="A391" s="35">
        <v>18</v>
      </c>
      <c r="B391" s="36" t="s">
        <v>24</v>
      </c>
      <c r="C391" s="36" t="s">
        <v>1171</v>
      </c>
      <c r="D391" s="36" t="s">
        <v>815</v>
      </c>
      <c r="E391" s="36" t="s">
        <v>1172</v>
      </c>
      <c r="F391" s="36" t="s">
        <v>1173</v>
      </c>
      <c r="G391" s="36">
        <v>18</v>
      </c>
      <c r="H391" s="36" t="s">
        <v>110</v>
      </c>
      <c r="I391" s="36">
        <v>114</v>
      </c>
      <c r="J391" s="36"/>
      <c r="K391" s="36"/>
    </row>
    <row r="392" spans="1:11">
      <c r="A392" s="35">
        <v>19</v>
      </c>
      <c r="B392" s="36" t="s">
        <v>25</v>
      </c>
      <c r="C392" s="36" t="s">
        <v>1174</v>
      </c>
      <c r="D392" s="36" t="s">
        <v>784</v>
      </c>
      <c r="E392" s="36" t="s">
        <v>705</v>
      </c>
      <c r="F392" s="36" t="s">
        <v>1175</v>
      </c>
      <c r="G392" s="36">
        <v>19</v>
      </c>
      <c r="H392" s="36" t="s">
        <v>110</v>
      </c>
      <c r="I392" s="36">
        <v>115</v>
      </c>
      <c r="J392" s="36"/>
      <c r="K392" s="36"/>
    </row>
    <row r="393" spans="1:11">
      <c r="A393" s="35">
        <v>20</v>
      </c>
      <c r="B393" s="36" t="s">
        <v>57</v>
      </c>
      <c r="C393" s="36" t="s">
        <v>1176</v>
      </c>
      <c r="D393" s="36" t="s">
        <v>1177</v>
      </c>
      <c r="E393" s="36" t="s">
        <v>672</v>
      </c>
      <c r="F393" s="36" t="s">
        <v>1178</v>
      </c>
      <c r="G393" s="36">
        <v>20</v>
      </c>
      <c r="H393" s="36" t="s">
        <v>110</v>
      </c>
      <c r="I393" s="36">
        <v>117.5</v>
      </c>
      <c r="J393" s="36"/>
      <c r="K393" s="36"/>
    </row>
    <row r="394" spans="1:11">
      <c r="A394" s="35">
        <v>21</v>
      </c>
      <c r="B394" s="36" t="s">
        <v>23</v>
      </c>
      <c r="C394" s="36" t="s">
        <v>1179</v>
      </c>
      <c r="D394" s="36" t="s">
        <v>1038</v>
      </c>
      <c r="E394" s="36" t="s">
        <v>763</v>
      </c>
      <c r="F394" s="36" t="s">
        <v>1180</v>
      </c>
      <c r="G394" s="36">
        <v>21</v>
      </c>
      <c r="H394" s="36" t="s">
        <v>110</v>
      </c>
      <c r="I394" s="36">
        <v>121.5</v>
      </c>
      <c r="J394" s="36"/>
      <c r="K394" s="36"/>
    </row>
    <row r="395" spans="1:11">
      <c r="A395" s="35">
        <v>22</v>
      </c>
      <c r="B395" s="36" t="s">
        <v>33</v>
      </c>
      <c r="C395" s="36" t="s">
        <v>1181</v>
      </c>
      <c r="D395" s="36" t="s">
        <v>1038</v>
      </c>
      <c r="E395" s="36" t="s">
        <v>763</v>
      </c>
      <c r="F395" s="36" t="s">
        <v>1180</v>
      </c>
      <c r="G395" s="36">
        <v>22</v>
      </c>
      <c r="H395" s="36" t="s">
        <v>110</v>
      </c>
      <c r="I395" s="36">
        <v>121.5</v>
      </c>
      <c r="J395" s="36"/>
      <c r="K395" s="36"/>
    </row>
    <row r="396" spans="1:11">
      <c r="A396" s="35">
        <v>23</v>
      </c>
      <c r="B396" s="36" t="s">
        <v>34</v>
      </c>
      <c r="C396" s="36" t="s">
        <v>1182</v>
      </c>
      <c r="D396" s="36" t="s">
        <v>1183</v>
      </c>
      <c r="E396" s="36" t="s">
        <v>763</v>
      </c>
      <c r="F396" s="36" t="s">
        <v>1180</v>
      </c>
      <c r="G396" s="36">
        <v>23</v>
      </c>
      <c r="H396" s="36" t="s">
        <v>110</v>
      </c>
      <c r="I396" s="36">
        <v>121.5</v>
      </c>
      <c r="J396" s="36"/>
      <c r="K396" s="36"/>
    </row>
    <row r="397" spans="1:11">
      <c r="A397" s="35">
        <v>24</v>
      </c>
      <c r="B397" s="36" t="s">
        <v>55</v>
      </c>
      <c r="C397" s="36" t="s">
        <v>1184</v>
      </c>
      <c r="D397" s="36" t="s">
        <v>1185</v>
      </c>
      <c r="E397" s="36" t="s">
        <v>1186</v>
      </c>
      <c r="F397" s="36" t="s">
        <v>1187</v>
      </c>
      <c r="G397" s="36" t="s">
        <v>183</v>
      </c>
      <c r="H397" s="36" t="s">
        <v>184</v>
      </c>
      <c r="I397" s="36">
        <v>124.695</v>
      </c>
      <c r="J397" s="36"/>
      <c r="K397" s="36"/>
    </row>
    <row r="398" spans="1:11">
      <c r="A398" s="35">
        <v>25</v>
      </c>
      <c r="B398" s="36" t="s">
        <v>78</v>
      </c>
      <c r="C398" s="36" t="s">
        <v>1188</v>
      </c>
      <c r="D398" s="36" t="s">
        <v>844</v>
      </c>
      <c r="E398" s="36" t="s">
        <v>777</v>
      </c>
      <c r="F398" s="36" t="s">
        <v>1189</v>
      </c>
      <c r="G398" s="36" t="s">
        <v>183</v>
      </c>
      <c r="H398" s="36" t="s">
        <v>184</v>
      </c>
      <c r="I398" s="36">
        <v>126</v>
      </c>
      <c r="J398" s="36"/>
      <c r="K398" s="36"/>
    </row>
    <row r="399" spans="1:11">
      <c r="A399" s="35">
        <v>26</v>
      </c>
      <c r="B399" s="36" t="s">
        <v>29</v>
      </c>
      <c r="C399" s="36" t="s">
        <v>1190</v>
      </c>
      <c r="D399" s="36" t="s">
        <v>1084</v>
      </c>
      <c r="E399" s="36" t="s">
        <v>1085</v>
      </c>
      <c r="F399" s="36" t="s">
        <v>1191</v>
      </c>
      <c r="G399" s="36" t="s">
        <v>183</v>
      </c>
      <c r="H399" s="36" t="s">
        <v>184</v>
      </c>
      <c r="I399" s="36">
        <v>125.4</v>
      </c>
      <c r="J399" s="36"/>
      <c r="K399" s="36"/>
    </row>
    <row r="400" spans="1:11">
      <c r="A400" s="35">
        <v>27</v>
      </c>
      <c r="B400" s="36" t="s">
        <v>36</v>
      </c>
      <c r="C400" s="36" t="s">
        <v>1192</v>
      </c>
      <c r="D400" s="36" t="s">
        <v>174</v>
      </c>
      <c r="E400" s="36" t="s">
        <v>1193</v>
      </c>
      <c r="F400" s="36" t="s">
        <v>1194</v>
      </c>
      <c r="G400" s="36" t="s">
        <v>183</v>
      </c>
      <c r="H400" s="36" t="s">
        <v>184</v>
      </c>
      <c r="I400" s="36">
        <v>136</v>
      </c>
      <c r="J400" s="36"/>
      <c r="K400" s="36"/>
    </row>
    <row r="401" spans="1:11">
      <c r="A401" s="35">
        <v>28</v>
      </c>
      <c r="B401" s="36" t="s">
        <v>88</v>
      </c>
      <c r="C401" s="36" t="s">
        <v>1195</v>
      </c>
      <c r="D401" s="36" t="s">
        <v>1196</v>
      </c>
      <c r="E401" s="36" t="s">
        <v>697</v>
      </c>
      <c r="F401" s="36" t="s">
        <v>1197</v>
      </c>
      <c r="G401" s="36" t="s">
        <v>183</v>
      </c>
      <c r="H401" s="36" t="s">
        <v>184</v>
      </c>
      <c r="I401" s="36">
        <v>135</v>
      </c>
      <c r="J401" s="36"/>
      <c r="K401" s="36"/>
    </row>
    <row r="402" spans="1:11">
      <c r="A402" s="35">
        <v>29</v>
      </c>
      <c r="B402" s="36" t="s">
        <v>35</v>
      </c>
      <c r="C402" s="36" t="s">
        <v>1198</v>
      </c>
      <c r="D402" s="36" t="s">
        <v>1199</v>
      </c>
      <c r="E402" s="36" t="s">
        <v>1200</v>
      </c>
      <c r="F402" s="36" t="s">
        <v>1201</v>
      </c>
      <c r="G402" s="36" t="s">
        <v>183</v>
      </c>
      <c r="H402" s="36" t="s">
        <v>184</v>
      </c>
      <c r="I402" s="36">
        <v>141.12</v>
      </c>
      <c r="J402" s="36"/>
      <c r="K402" s="36"/>
    </row>
    <row r="403" spans="1:11">
      <c r="A403" s="35" t="s">
        <v>1202</v>
      </c>
      <c r="B403" s="36"/>
      <c r="C403" s="36"/>
      <c r="D403" s="36"/>
      <c r="E403" s="36"/>
      <c r="F403" s="36"/>
      <c r="G403" s="36"/>
      <c r="H403" s="36"/>
      <c r="I403" s="36"/>
      <c r="J403" s="36"/>
      <c r="K403" s="36"/>
    </row>
    <row r="404" ht="17.25" spans="1:11">
      <c r="A404" s="34" t="s">
        <v>2</v>
      </c>
      <c r="B404" s="34" t="s">
        <v>96</v>
      </c>
      <c r="C404" s="34" t="s">
        <v>97</v>
      </c>
      <c r="D404" s="34" t="s">
        <v>98</v>
      </c>
      <c r="E404" s="34" t="s">
        <v>99</v>
      </c>
      <c r="F404" s="34" t="s">
        <v>100</v>
      </c>
      <c r="G404" s="34" t="s">
        <v>101</v>
      </c>
      <c r="H404" s="34" t="s">
        <v>102</v>
      </c>
      <c r="I404" s="39" t="s">
        <v>103</v>
      </c>
      <c r="J404" s="38" t="s">
        <v>104</v>
      </c>
      <c r="K404" s="38" t="s">
        <v>105</v>
      </c>
    </row>
    <row r="405" spans="1:11">
      <c r="A405" s="35">
        <v>1</v>
      </c>
      <c r="B405" s="36" t="s">
        <v>80</v>
      </c>
      <c r="C405" s="36" t="s">
        <v>851</v>
      </c>
      <c r="D405" s="36" t="s">
        <v>1193</v>
      </c>
      <c r="E405" s="36" t="s">
        <v>857</v>
      </c>
      <c r="F405" s="36" t="s">
        <v>1203</v>
      </c>
      <c r="G405" s="36">
        <v>1</v>
      </c>
      <c r="H405" s="36" t="s">
        <v>110</v>
      </c>
      <c r="I405" s="36">
        <v>93.6</v>
      </c>
      <c r="J405" s="36"/>
      <c r="K405" s="36"/>
    </row>
    <row r="406" spans="1:11">
      <c r="A406" s="35">
        <v>2</v>
      </c>
      <c r="B406" s="36" t="s">
        <v>11</v>
      </c>
      <c r="C406" s="36" t="s">
        <v>1204</v>
      </c>
      <c r="D406" s="36" t="s">
        <v>771</v>
      </c>
      <c r="E406" s="36" t="s">
        <v>866</v>
      </c>
      <c r="F406" s="36" t="s">
        <v>1205</v>
      </c>
      <c r="G406" s="36">
        <v>2</v>
      </c>
      <c r="H406" s="36" t="s">
        <v>110</v>
      </c>
      <c r="I406" s="36">
        <v>99</v>
      </c>
      <c r="J406" s="36"/>
      <c r="K406" s="36"/>
    </row>
    <row r="407" spans="1:11">
      <c r="A407" s="35">
        <v>3</v>
      </c>
      <c r="B407" s="36" t="s">
        <v>74</v>
      </c>
      <c r="C407" s="36" t="s">
        <v>1206</v>
      </c>
      <c r="D407" s="36" t="s">
        <v>823</v>
      </c>
      <c r="E407" s="36" t="s">
        <v>824</v>
      </c>
      <c r="F407" s="36" t="s">
        <v>1207</v>
      </c>
      <c r="G407" s="36">
        <v>3</v>
      </c>
      <c r="H407" s="36" t="s">
        <v>110</v>
      </c>
      <c r="I407" s="36">
        <v>103.5</v>
      </c>
      <c r="J407" s="36"/>
      <c r="K407" s="36"/>
    </row>
    <row r="408" spans="1:11">
      <c r="A408" s="35">
        <v>4</v>
      </c>
      <c r="B408" s="36" t="s">
        <v>12</v>
      </c>
      <c r="C408" s="36" t="s">
        <v>1208</v>
      </c>
      <c r="D408" s="36" t="s">
        <v>959</v>
      </c>
      <c r="E408" s="36" t="s">
        <v>1050</v>
      </c>
      <c r="F408" s="36" t="s">
        <v>1209</v>
      </c>
      <c r="G408" s="36">
        <v>4</v>
      </c>
      <c r="H408" s="36" t="s">
        <v>110</v>
      </c>
      <c r="I408" s="36">
        <v>106.25</v>
      </c>
      <c r="J408" s="36"/>
      <c r="K408" s="36"/>
    </row>
    <row r="409" spans="1:11">
      <c r="A409" s="35">
        <v>5</v>
      </c>
      <c r="B409" s="36" t="s">
        <v>16</v>
      </c>
      <c r="C409" s="36" t="s">
        <v>1210</v>
      </c>
      <c r="D409" s="36" t="s">
        <v>964</v>
      </c>
      <c r="E409" s="36" t="s">
        <v>984</v>
      </c>
      <c r="F409" s="36" t="s">
        <v>1211</v>
      </c>
      <c r="G409" s="36">
        <v>5</v>
      </c>
      <c r="H409" s="36" t="s">
        <v>110</v>
      </c>
      <c r="I409" s="36">
        <v>107.1</v>
      </c>
      <c r="J409" s="36"/>
      <c r="K409" s="36"/>
    </row>
    <row r="410" spans="1:11">
      <c r="A410" s="35">
        <v>6</v>
      </c>
      <c r="B410" s="36" t="s">
        <v>27</v>
      </c>
      <c r="C410" s="36" t="s">
        <v>1212</v>
      </c>
      <c r="D410" s="36" t="s">
        <v>1213</v>
      </c>
      <c r="E410" s="36" t="s">
        <v>945</v>
      </c>
      <c r="F410" s="36" t="s">
        <v>1214</v>
      </c>
      <c r="G410" s="36">
        <v>6</v>
      </c>
      <c r="H410" s="36" t="s">
        <v>110</v>
      </c>
      <c r="I410" s="36">
        <v>109.8</v>
      </c>
      <c r="J410" s="36"/>
      <c r="K410" s="36"/>
    </row>
    <row r="411" spans="1:11">
      <c r="A411" s="35">
        <v>7</v>
      </c>
      <c r="B411" s="36" t="s">
        <v>41</v>
      </c>
      <c r="C411" s="36" t="s">
        <v>1215</v>
      </c>
      <c r="D411" s="36" t="s">
        <v>1216</v>
      </c>
      <c r="E411" s="36" t="s">
        <v>701</v>
      </c>
      <c r="F411" s="36" t="s">
        <v>1217</v>
      </c>
      <c r="G411" s="36">
        <v>7</v>
      </c>
      <c r="H411" s="36" t="s">
        <v>110</v>
      </c>
      <c r="I411" s="36">
        <v>107</v>
      </c>
      <c r="J411" s="36"/>
      <c r="K411" s="36"/>
    </row>
    <row r="412" spans="1:11">
      <c r="A412" s="35">
        <v>8</v>
      </c>
      <c r="B412" s="36" t="s">
        <v>14</v>
      </c>
      <c r="C412" s="36" t="s">
        <v>1218</v>
      </c>
      <c r="D412" s="36" t="s">
        <v>891</v>
      </c>
      <c r="E412" s="36" t="s">
        <v>997</v>
      </c>
      <c r="F412" s="36" t="s">
        <v>1219</v>
      </c>
      <c r="G412" s="36">
        <v>8</v>
      </c>
      <c r="H412" s="36" t="s">
        <v>110</v>
      </c>
      <c r="I412" s="36">
        <v>110.7</v>
      </c>
      <c r="J412" s="36"/>
      <c r="K412" s="36"/>
    </row>
    <row r="413" spans="1:11">
      <c r="A413" s="35">
        <v>9</v>
      </c>
      <c r="B413" s="36" t="s">
        <v>20</v>
      </c>
      <c r="C413" s="36" t="s">
        <v>1220</v>
      </c>
      <c r="D413" s="36" t="s">
        <v>1221</v>
      </c>
      <c r="E413" s="36" t="s">
        <v>1222</v>
      </c>
      <c r="F413" s="36" t="s">
        <v>1223</v>
      </c>
      <c r="G413" s="36">
        <v>9</v>
      </c>
      <c r="H413" s="36" t="s">
        <v>110</v>
      </c>
      <c r="I413" s="36">
        <v>110.675</v>
      </c>
      <c r="J413" s="36"/>
      <c r="K413" s="36"/>
    </row>
    <row r="414" spans="1:11">
      <c r="A414" s="35">
        <v>10</v>
      </c>
      <c r="B414" s="36" t="s">
        <v>81</v>
      </c>
      <c r="C414" s="36" t="s">
        <v>1224</v>
      </c>
      <c r="D414" s="36" t="s">
        <v>916</v>
      </c>
      <c r="E414" s="36" t="s">
        <v>1024</v>
      </c>
      <c r="F414" s="36" t="s">
        <v>1225</v>
      </c>
      <c r="G414" s="36">
        <v>10</v>
      </c>
      <c r="H414" s="36" t="s">
        <v>110</v>
      </c>
      <c r="I414" s="36">
        <v>115.2</v>
      </c>
      <c r="J414" s="36"/>
      <c r="K414" s="36"/>
    </row>
    <row r="415" spans="1:11">
      <c r="A415" s="35">
        <v>11</v>
      </c>
      <c r="B415" s="36" t="s">
        <v>48</v>
      </c>
      <c r="C415" s="36" t="s">
        <v>1226</v>
      </c>
      <c r="D415" s="36" t="s">
        <v>916</v>
      </c>
      <c r="E415" s="36" t="s">
        <v>1024</v>
      </c>
      <c r="F415" s="36" t="s">
        <v>1225</v>
      </c>
      <c r="G415" s="36">
        <v>11</v>
      </c>
      <c r="H415" s="36" t="s">
        <v>110</v>
      </c>
      <c r="I415" s="36">
        <v>115.2</v>
      </c>
      <c r="J415" s="36"/>
      <c r="K415" s="36"/>
    </row>
    <row r="416" spans="1:11">
      <c r="A416" s="35">
        <v>12</v>
      </c>
      <c r="B416" s="36" t="s">
        <v>43</v>
      </c>
      <c r="C416" s="36" t="s">
        <v>1227</v>
      </c>
      <c r="D416" s="36" t="s">
        <v>1228</v>
      </c>
      <c r="E416" s="36" t="s">
        <v>1229</v>
      </c>
      <c r="F416" s="36" t="s">
        <v>1230</v>
      </c>
      <c r="G416" s="36">
        <v>12</v>
      </c>
      <c r="H416" s="36" t="s">
        <v>110</v>
      </c>
      <c r="I416" s="36">
        <v>118.915</v>
      </c>
      <c r="J416" s="36"/>
      <c r="K416" s="36"/>
    </row>
    <row r="417" spans="1:11">
      <c r="A417" s="35">
        <v>13</v>
      </c>
      <c r="B417" s="36" t="s">
        <v>42</v>
      </c>
      <c r="C417" s="36" t="s">
        <v>521</v>
      </c>
      <c r="D417" s="36" t="s">
        <v>425</v>
      </c>
      <c r="E417" s="36" t="s">
        <v>845</v>
      </c>
      <c r="F417" s="36" t="s">
        <v>1231</v>
      </c>
      <c r="G417" s="36">
        <v>13</v>
      </c>
      <c r="H417" s="36" t="s">
        <v>110</v>
      </c>
      <c r="I417" s="36">
        <v>117</v>
      </c>
      <c r="J417" s="36"/>
      <c r="K417" s="36"/>
    </row>
    <row r="418" spans="1:11">
      <c r="A418" s="35">
        <v>14</v>
      </c>
      <c r="B418" s="36" t="s">
        <v>21</v>
      </c>
      <c r="C418" s="36" t="s">
        <v>1232</v>
      </c>
      <c r="D418" s="36" t="s">
        <v>844</v>
      </c>
      <c r="E418" s="36" t="s">
        <v>845</v>
      </c>
      <c r="F418" s="36" t="s">
        <v>1231</v>
      </c>
      <c r="G418" s="36">
        <v>14</v>
      </c>
      <c r="H418" s="36" t="s">
        <v>110</v>
      </c>
      <c r="I418" s="36">
        <v>119</v>
      </c>
      <c r="J418" s="36"/>
      <c r="K418" s="36"/>
    </row>
    <row r="419" spans="1:11">
      <c r="A419" s="35">
        <v>15</v>
      </c>
      <c r="B419" s="36" t="s">
        <v>82</v>
      </c>
      <c r="C419" s="36" t="s">
        <v>1233</v>
      </c>
      <c r="D419" s="36" t="s">
        <v>425</v>
      </c>
      <c r="E419" s="36" t="s">
        <v>845</v>
      </c>
      <c r="F419" s="36" t="s">
        <v>1231</v>
      </c>
      <c r="G419" s="36">
        <v>15</v>
      </c>
      <c r="H419" s="36" t="s">
        <v>110</v>
      </c>
      <c r="I419" s="36">
        <v>119</v>
      </c>
      <c r="J419" s="36"/>
      <c r="K419" s="36"/>
    </row>
    <row r="420" spans="1:11">
      <c r="A420" s="35">
        <v>16</v>
      </c>
      <c r="B420" s="36" t="s">
        <v>22</v>
      </c>
      <c r="C420" s="36" t="s">
        <v>1234</v>
      </c>
      <c r="D420" s="36" t="s">
        <v>844</v>
      </c>
      <c r="E420" s="36" t="s">
        <v>845</v>
      </c>
      <c r="F420" s="36" t="s">
        <v>1231</v>
      </c>
      <c r="G420" s="36">
        <v>16</v>
      </c>
      <c r="H420" s="36" t="s">
        <v>110</v>
      </c>
      <c r="I420" s="36">
        <v>117</v>
      </c>
      <c r="J420" s="36"/>
      <c r="K420" s="36"/>
    </row>
    <row r="421" spans="1:11">
      <c r="A421" s="35">
        <v>17</v>
      </c>
      <c r="B421" s="36" t="s">
        <v>61</v>
      </c>
      <c r="C421" s="36" t="s">
        <v>1235</v>
      </c>
      <c r="D421" s="36" t="s">
        <v>425</v>
      </c>
      <c r="E421" s="36" t="s">
        <v>845</v>
      </c>
      <c r="F421" s="36" t="s">
        <v>1231</v>
      </c>
      <c r="G421" s="36">
        <v>17</v>
      </c>
      <c r="H421" s="36" t="s">
        <v>110</v>
      </c>
      <c r="I421" s="36">
        <v>117</v>
      </c>
      <c r="J421" s="36"/>
      <c r="K421" s="36"/>
    </row>
    <row r="422" spans="1:11">
      <c r="A422" s="35">
        <v>18</v>
      </c>
      <c r="B422" s="36" t="s">
        <v>17</v>
      </c>
      <c r="C422" s="36" t="s">
        <v>1236</v>
      </c>
      <c r="D422" s="36" t="s">
        <v>944</v>
      </c>
      <c r="E422" s="36" t="s">
        <v>1237</v>
      </c>
      <c r="F422" s="36" t="s">
        <v>1238</v>
      </c>
      <c r="G422" s="36">
        <v>18</v>
      </c>
      <c r="H422" s="36" t="s">
        <v>110</v>
      </c>
      <c r="I422" s="36">
        <v>115.9</v>
      </c>
      <c r="J422" s="36"/>
      <c r="K422" s="36"/>
    </row>
    <row r="423" spans="1:11">
      <c r="A423" s="35">
        <v>19</v>
      </c>
      <c r="B423" s="36" t="s">
        <v>49</v>
      </c>
      <c r="C423" s="36" t="s">
        <v>1239</v>
      </c>
      <c r="D423" s="36" t="s">
        <v>1084</v>
      </c>
      <c r="E423" s="36" t="s">
        <v>1240</v>
      </c>
      <c r="F423" s="36" t="s">
        <v>1241</v>
      </c>
      <c r="G423" s="36">
        <v>19</v>
      </c>
      <c r="H423" s="36" t="s">
        <v>110</v>
      </c>
      <c r="I423" s="36">
        <v>118.8</v>
      </c>
      <c r="J423" s="36"/>
      <c r="K423" s="36"/>
    </row>
    <row r="424" spans="1:11">
      <c r="A424" s="35">
        <v>20</v>
      </c>
      <c r="B424" s="36" t="s">
        <v>26</v>
      </c>
      <c r="C424" s="36" t="s">
        <v>1242</v>
      </c>
      <c r="D424" s="36" t="s">
        <v>1000</v>
      </c>
      <c r="E424" s="36" t="s">
        <v>1243</v>
      </c>
      <c r="F424" s="36" t="s">
        <v>1244</v>
      </c>
      <c r="G424" s="36">
        <v>20</v>
      </c>
      <c r="H424" s="36" t="s">
        <v>110</v>
      </c>
      <c r="I424" s="36">
        <v>119.25</v>
      </c>
      <c r="J424" s="36"/>
      <c r="K424" s="36"/>
    </row>
    <row r="425" spans="1:11">
      <c r="A425" s="35">
        <v>21</v>
      </c>
      <c r="B425" s="36" t="s">
        <v>66</v>
      </c>
      <c r="C425" s="36" t="s">
        <v>1245</v>
      </c>
      <c r="D425" s="36" t="s">
        <v>124</v>
      </c>
      <c r="E425" s="36" t="s">
        <v>1246</v>
      </c>
      <c r="F425" s="36" t="s">
        <v>1247</v>
      </c>
      <c r="G425" s="36">
        <v>21</v>
      </c>
      <c r="H425" s="36" t="s">
        <v>110</v>
      </c>
      <c r="I425" s="36">
        <v>119.7</v>
      </c>
      <c r="J425" s="36"/>
      <c r="K425" s="36"/>
    </row>
    <row r="426" spans="1:11">
      <c r="A426" s="35">
        <v>22</v>
      </c>
      <c r="B426" s="36" t="s">
        <v>62</v>
      </c>
      <c r="C426" s="36" t="s">
        <v>1248</v>
      </c>
      <c r="D426" s="36" t="s">
        <v>124</v>
      </c>
      <c r="E426" s="36" t="s">
        <v>1246</v>
      </c>
      <c r="F426" s="36" t="s">
        <v>1247</v>
      </c>
      <c r="G426" s="36">
        <v>22</v>
      </c>
      <c r="H426" s="36" t="s">
        <v>110</v>
      </c>
      <c r="I426" s="36">
        <v>119.7</v>
      </c>
      <c r="J426" s="36"/>
      <c r="K426" s="36"/>
    </row>
    <row r="427" spans="1:11">
      <c r="A427" s="35">
        <v>23</v>
      </c>
      <c r="B427" s="36" t="s">
        <v>47</v>
      </c>
      <c r="C427" s="36" t="s">
        <v>1249</v>
      </c>
      <c r="D427" s="36" t="s">
        <v>1250</v>
      </c>
      <c r="E427" s="36" t="s">
        <v>1251</v>
      </c>
      <c r="F427" s="36" t="s">
        <v>1252</v>
      </c>
      <c r="G427" s="36">
        <v>23</v>
      </c>
      <c r="H427" s="36" t="s">
        <v>110</v>
      </c>
      <c r="I427" s="36">
        <v>121.7625</v>
      </c>
      <c r="J427" s="36"/>
      <c r="K427" s="36"/>
    </row>
    <row r="428" spans="1:11">
      <c r="A428" s="35">
        <v>24</v>
      </c>
      <c r="B428" s="36" t="s">
        <v>44</v>
      </c>
      <c r="C428" s="36" t="s">
        <v>1253</v>
      </c>
      <c r="D428" s="36" t="s">
        <v>1254</v>
      </c>
      <c r="E428" s="36" t="s">
        <v>734</v>
      </c>
      <c r="F428" s="36" t="s">
        <v>1255</v>
      </c>
      <c r="G428" s="36">
        <v>24</v>
      </c>
      <c r="H428" s="36" t="s">
        <v>110</v>
      </c>
      <c r="I428" s="36">
        <v>122.4</v>
      </c>
      <c r="J428" s="36"/>
      <c r="K428" s="36"/>
    </row>
    <row r="429" spans="1:11">
      <c r="A429" s="35">
        <v>25</v>
      </c>
      <c r="B429" s="36" t="s">
        <v>18</v>
      </c>
      <c r="C429" s="36" t="s">
        <v>1256</v>
      </c>
      <c r="D429" s="36" t="s">
        <v>959</v>
      </c>
      <c r="E429" s="36" t="s">
        <v>1257</v>
      </c>
      <c r="F429" s="36" t="s">
        <v>1258</v>
      </c>
      <c r="G429" s="36">
        <v>25</v>
      </c>
      <c r="H429" s="36" t="s">
        <v>110</v>
      </c>
      <c r="I429" s="36">
        <v>118.75</v>
      </c>
      <c r="J429" s="36"/>
      <c r="K429" s="36"/>
    </row>
    <row r="430" spans="1:11">
      <c r="A430" s="35">
        <v>26</v>
      </c>
      <c r="B430" s="36" t="s">
        <v>69</v>
      </c>
      <c r="C430" s="36" t="s">
        <v>1259</v>
      </c>
      <c r="D430" s="36" t="s">
        <v>959</v>
      </c>
      <c r="E430" s="36" t="s">
        <v>1257</v>
      </c>
      <c r="F430" s="36" t="s">
        <v>1258</v>
      </c>
      <c r="G430" s="36">
        <v>26</v>
      </c>
      <c r="H430" s="36" t="s">
        <v>110</v>
      </c>
      <c r="I430" s="36">
        <v>118.75</v>
      </c>
      <c r="J430" s="36"/>
      <c r="K430" s="36"/>
    </row>
    <row r="431" spans="1:11">
      <c r="A431" s="35">
        <v>27</v>
      </c>
      <c r="B431" s="36" t="s">
        <v>19</v>
      </c>
      <c r="C431" s="36" t="s">
        <v>1260</v>
      </c>
      <c r="D431" s="36" t="s">
        <v>959</v>
      </c>
      <c r="E431" s="36" t="s">
        <v>1257</v>
      </c>
      <c r="F431" s="36" t="s">
        <v>1258</v>
      </c>
      <c r="G431" s="36">
        <v>27</v>
      </c>
      <c r="H431" s="36" t="s">
        <v>110</v>
      </c>
      <c r="I431" s="36">
        <v>118.75</v>
      </c>
      <c r="J431" s="36"/>
      <c r="K431" s="36"/>
    </row>
    <row r="432" spans="1:11">
      <c r="A432" s="35">
        <v>28</v>
      </c>
      <c r="B432" s="36" t="s">
        <v>50</v>
      </c>
      <c r="C432" s="36" t="s">
        <v>1261</v>
      </c>
      <c r="D432" s="36" t="s">
        <v>799</v>
      </c>
      <c r="E432" s="36" t="s">
        <v>1262</v>
      </c>
      <c r="F432" s="36" t="s">
        <v>1263</v>
      </c>
      <c r="G432" s="36">
        <v>28</v>
      </c>
      <c r="H432" s="36" t="s">
        <v>110</v>
      </c>
      <c r="I432" s="36">
        <v>118</v>
      </c>
      <c r="J432" s="36"/>
      <c r="K432" s="36"/>
    </row>
    <row r="433" spans="1:11">
      <c r="A433" s="35">
        <v>29</v>
      </c>
      <c r="B433" s="36" t="s">
        <v>51</v>
      </c>
      <c r="C433" s="36" t="s">
        <v>1264</v>
      </c>
      <c r="D433" s="36" t="s">
        <v>1038</v>
      </c>
      <c r="E433" s="36" t="s">
        <v>763</v>
      </c>
      <c r="F433" s="36" t="s">
        <v>1265</v>
      </c>
      <c r="G433" s="36">
        <v>29</v>
      </c>
      <c r="H433" s="36" t="s">
        <v>110</v>
      </c>
      <c r="I433" s="36">
        <v>121.5</v>
      </c>
      <c r="J433" s="36"/>
      <c r="K433" s="36"/>
    </row>
    <row r="434" spans="1:11">
      <c r="A434" s="35">
        <v>30</v>
      </c>
      <c r="B434" s="36" t="s">
        <v>15</v>
      </c>
      <c r="C434" s="36" t="s">
        <v>1266</v>
      </c>
      <c r="D434" s="36" t="s">
        <v>1038</v>
      </c>
      <c r="E434" s="36" t="s">
        <v>763</v>
      </c>
      <c r="F434" s="36" t="s">
        <v>1265</v>
      </c>
      <c r="G434" s="36">
        <v>30</v>
      </c>
      <c r="H434" s="36" t="s">
        <v>110</v>
      </c>
      <c r="I434" s="36">
        <v>121.5</v>
      </c>
      <c r="J434" s="36"/>
      <c r="K434" s="36"/>
    </row>
    <row r="435" spans="1:11">
      <c r="A435" s="35">
        <v>31</v>
      </c>
      <c r="B435" s="36" t="s">
        <v>45</v>
      </c>
      <c r="C435" s="36" t="s">
        <v>1267</v>
      </c>
      <c r="D435" s="36" t="s">
        <v>1268</v>
      </c>
      <c r="E435" s="36" t="s">
        <v>1269</v>
      </c>
      <c r="F435" s="36" t="s">
        <v>1270</v>
      </c>
      <c r="G435" s="36">
        <v>31</v>
      </c>
      <c r="H435" s="36" t="s">
        <v>110</v>
      </c>
      <c r="I435" s="36">
        <v>122.4</v>
      </c>
      <c r="J435" s="36"/>
      <c r="K435" s="36"/>
    </row>
    <row r="436" spans="1:11">
      <c r="A436" s="35">
        <v>32</v>
      </c>
      <c r="B436" s="36" t="s">
        <v>46</v>
      </c>
      <c r="C436" s="36" t="s">
        <v>1271</v>
      </c>
      <c r="D436" s="36" t="s">
        <v>1268</v>
      </c>
      <c r="E436" s="36" t="s">
        <v>1269</v>
      </c>
      <c r="F436" s="36" t="s">
        <v>1270</v>
      </c>
      <c r="G436" s="36">
        <v>32</v>
      </c>
      <c r="H436" s="36" t="s">
        <v>110</v>
      </c>
      <c r="I436" s="36">
        <v>122.4</v>
      </c>
      <c r="J436" s="36"/>
      <c r="K436" s="36"/>
    </row>
    <row r="437" spans="1:11">
      <c r="A437" s="35">
        <v>33</v>
      </c>
      <c r="B437" s="36" t="s">
        <v>33</v>
      </c>
      <c r="C437" s="36" t="s">
        <v>1272</v>
      </c>
      <c r="D437" s="36" t="s">
        <v>1273</v>
      </c>
      <c r="E437" s="36" t="s">
        <v>1274</v>
      </c>
      <c r="F437" s="36" t="s">
        <v>1275</v>
      </c>
      <c r="G437" s="36">
        <v>33</v>
      </c>
      <c r="H437" s="36" t="s">
        <v>110</v>
      </c>
      <c r="I437" s="36">
        <v>123.3</v>
      </c>
      <c r="J437" s="36"/>
      <c r="K437" s="36"/>
    </row>
    <row r="438" spans="1:11">
      <c r="A438" s="35">
        <v>34</v>
      </c>
      <c r="B438" s="36" t="s">
        <v>34</v>
      </c>
      <c r="C438" s="36" t="s">
        <v>1276</v>
      </c>
      <c r="D438" s="36" t="s">
        <v>1277</v>
      </c>
      <c r="E438" s="36" t="s">
        <v>1274</v>
      </c>
      <c r="F438" s="36" t="s">
        <v>1275</v>
      </c>
      <c r="G438" s="36">
        <v>34</v>
      </c>
      <c r="H438" s="36" t="s">
        <v>110</v>
      </c>
      <c r="I438" s="36">
        <v>123.3</v>
      </c>
      <c r="J438" s="36"/>
      <c r="K438" s="36"/>
    </row>
    <row r="439" spans="1:11">
      <c r="A439" s="35">
        <v>35</v>
      </c>
      <c r="B439" s="36" t="s">
        <v>25</v>
      </c>
      <c r="C439" s="36" t="s">
        <v>1278</v>
      </c>
      <c r="D439" s="36" t="s">
        <v>869</v>
      </c>
      <c r="E439" s="36" t="s">
        <v>1279</v>
      </c>
      <c r="F439" s="36" t="s">
        <v>1280</v>
      </c>
      <c r="G439" s="36">
        <v>35</v>
      </c>
      <c r="H439" s="36" t="s">
        <v>110</v>
      </c>
      <c r="I439" s="36">
        <v>120</v>
      </c>
      <c r="J439" s="36"/>
      <c r="K439" s="36"/>
    </row>
    <row r="440" spans="1:11">
      <c r="A440" s="35">
        <v>36</v>
      </c>
      <c r="B440" s="36" t="s">
        <v>52</v>
      </c>
      <c r="C440" s="36" t="s">
        <v>1281</v>
      </c>
      <c r="D440" s="36" t="s">
        <v>1282</v>
      </c>
      <c r="E440" s="36" t="s">
        <v>1283</v>
      </c>
      <c r="F440" s="36" t="s">
        <v>1284</v>
      </c>
      <c r="G440" s="36" t="s">
        <v>183</v>
      </c>
      <c r="H440" s="36" t="s">
        <v>184</v>
      </c>
      <c r="I440" s="36">
        <v>125.1</v>
      </c>
      <c r="J440" s="36"/>
      <c r="K440" s="36"/>
    </row>
    <row r="441" spans="1:11">
      <c r="A441" s="35">
        <v>37</v>
      </c>
      <c r="B441" s="36" t="s">
        <v>53</v>
      </c>
      <c r="C441" s="36" t="s">
        <v>1285</v>
      </c>
      <c r="D441" s="36" t="s">
        <v>844</v>
      </c>
      <c r="E441" s="36" t="s">
        <v>777</v>
      </c>
      <c r="F441" s="36" t="s">
        <v>1286</v>
      </c>
      <c r="G441" s="36" t="s">
        <v>183</v>
      </c>
      <c r="H441" s="36" t="s">
        <v>184</v>
      </c>
      <c r="I441" s="36">
        <v>126</v>
      </c>
      <c r="J441" s="36"/>
      <c r="K441" s="36"/>
    </row>
    <row r="442" spans="1:11">
      <c r="A442" s="35">
        <v>38</v>
      </c>
      <c r="B442" s="36" t="s">
        <v>56</v>
      </c>
      <c r="C442" s="36" t="s">
        <v>1287</v>
      </c>
      <c r="D442" s="36" t="s">
        <v>844</v>
      </c>
      <c r="E442" s="36" t="s">
        <v>777</v>
      </c>
      <c r="F442" s="36" t="s">
        <v>1286</v>
      </c>
      <c r="G442" s="36" t="s">
        <v>183</v>
      </c>
      <c r="H442" s="36" t="s">
        <v>184</v>
      </c>
      <c r="I442" s="36">
        <v>126</v>
      </c>
      <c r="J442" s="36"/>
      <c r="K442" s="36"/>
    </row>
    <row r="443" spans="1:11">
      <c r="A443" s="35">
        <v>39</v>
      </c>
      <c r="B443" s="36" t="s">
        <v>31</v>
      </c>
      <c r="C443" s="36" t="s">
        <v>1288</v>
      </c>
      <c r="D443" s="36" t="s">
        <v>1289</v>
      </c>
      <c r="E443" s="36" t="s">
        <v>777</v>
      </c>
      <c r="F443" s="36" t="s">
        <v>1286</v>
      </c>
      <c r="G443" s="36" t="s">
        <v>183</v>
      </c>
      <c r="H443" s="36" t="s">
        <v>184</v>
      </c>
      <c r="I443" s="36">
        <v>126</v>
      </c>
      <c r="J443" s="36"/>
      <c r="K443" s="36"/>
    </row>
    <row r="444" spans="1:11">
      <c r="A444" s="35">
        <v>40</v>
      </c>
      <c r="B444" s="36" t="s">
        <v>24</v>
      </c>
      <c r="C444" s="36" t="s">
        <v>1290</v>
      </c>
      <c r="D444" s="36" t="s">
        <v>891</v>
      </c>
      <c r="E444" s="36" t="s">
        <v>1291</v>
      </c>
      <c r="F444" s="36" t="s">
        <v>1292</v>
      </c>
      <c r="G444" s="36" t="s">
        <v>183</v>
      </c>
      <c r="H444" s="36" t="s">
        <v>184</v>
      </c>
      <c r="I444" s="36">
        <v>123</v>
      </c>
      <c r="J444" s="36"/>
      <c r="K444" s="36"/>
    </row>
    <row r="445" spans="1:11">
      <c r="A445" s="35">
        <v>41</v>
      </c>
      <c r="B445" s="36" t="s">
        <v>54</v>
      </c>
      <c r="C445" s="36" t="s">
        <v>1293</v>
      </c>
      <c r="D445" s="36" t="s">
        <v>1294</v>
      </c>
      <c r="E445" s="36" t="s">
        <v>1295</v>
      </c>
      <c r="F445" s="36" t="s">
        <v>1296</v>
      </c>
      <c r="G445" s="36" t="s">
        <v>183</v>
      </c>
      <c r="H445" s="36" t="s">
        <v>184</v>
      </c>
      <c r="I445" s="36">
        <v>127.8</v>
      </c>
      <c r="J445" s="36"/>
      <c r="K445" s="36"/>
    </row>
    <row r="446" spans="1:11">
      <c r="A446" s="35">
        <v>42</v>
      </c>
      <c r="B446" s="36" t="s">
        <v>23</v>
      </c>
      <c r="C446" s="36" t="s">
        <v>1297</v>
      </c>
      <c r="D446" s="36" t="s">
        <v>1020</v>
      </c>
      <c r="E446" s="36" t="s">
        <v>1298</v>
      </c>
      <c r="F446" s="36" t="s">
        <v>1299</v>
      </c>
      <c r="G446" s="36" t="s">
        <v>183</v>
      </c>
      <c r="H446" s="36" t="s">
        <v>184</v>
      </c>
      <c r="I446" s="36">
        <v>127</v>
      </c>
      <c r="J446" s="36"/>
      <c r="K446" s="36"/>
    </row>
    <row r="447" spans="1:11">
      <c r="A447" s="35">
        <v>43</v>
      </c>
      <c r="B447" s="36" t="s">
        <v>57</v>
      </c>
      <c r="C447" s="36" t="s">
        <v>1300</v>
      </c>
      <c r="D447" s="36" t="s">
        <v>1028</v>
      </c>
      <c r="E447" s="36" t="s">
        <v>1301</v>
      </c>
      <c r="F447" s="36" t="s">
        <v>1302</v>
      </c>
      <c r="G447" s="36" t="s">
        <v>183</v>
      </c>
      <c r="H447" s="36" t="s">
        <v>184</v>
      </c>
      <c r="I447" s="36">
        <v>129</v>
      </c>
      <c r="J447" s="36"/>
      <c r="K447" s="36"/>
    </row>
    <row r="448" spans="1:11">
      <c r="A448" s="35">
        <v>44</v>
      </c>
      <c r="B448" s="36" t="s">
        <v>36</v>
      </c>
      <c r="C448" s="36" t="s">
        <v>1303</v>
      </c>
      <c r="D448" s="36" t="s">
        <v>1304</v>
      </c>
      <c r="E448" s="36" t="s">
        <v>1069</v>
      </c>
      <c r="F448" s="36" t="s">
        <v>1305</v>
      </c>
      <c r="G448" s="36" t="s">
        <v>183</v>
      </c>
      <c r="H448" s="36" t="s">
        <v>184</v>
      </c>
      <c r="I448" s="36">
        <v>144.5</v>
      </c>
      <c r="J448" s="36"/>
      <c r="K448" s="36"/>
    </row>
    <row r="449" spans="1:11">
      <c r="A449" s="35" t="s">
        <v>1306</v>
      </c>
      <c r="B449" s="36"/>
      <c r="C449" s="36"/>
      <c r="D449" s="36"/>
      <c r="E449" s="36"/>
      <c r="F449" s="36"/>
      <c r="G449" s="36"/>
      <c r="H449" s="36"/>
      <c r="I449" s="36"/>
      <c r="J449" s="36"/>
      <c r="K449" s="36"/>
    </row>
    <row r="450" ht="17.25" spans="1:11">
      <c r="A450" s="34" t="s">
        <v>2</v>
      </c>
      <c r="B450" s="34" t="s">
        <v>96</v>
      </c>
      <c r="C450" s="34" t="s">
        <v>97</v>
      </c>
      <c r="D450" s="34" t="s">
        <v>98</v>
      </c>
      <c r="E450" s="34" t="s">
        <v>99</v>
      </c>
      <c r="F450" s="34" t="s">
        <v>100</v>
      </c>
      <c r="G450" s="34" t="s">
        <v>101</v>
      </c>
      <c r="H450" s="34" t="s">
        <v>102</v>
      </c>
      <c r="I450" s="39" t="s">
        <v>103</v>
      </c>
      <c r="J450" s="38" t="s">
        <v>104</v>
      </c>
      <c r="K450" s="38" t="s">
        <v>105</v>
      </c>
    </row>
    <row r="451" spans="1:11">
      <c r="A451" s="35">
        <v>1</v>
      </c>
      <c r="B451" s="36" t="s">
        <v>12</v>
      </c>
      <c r="C451" s="36" t="s">
        <v>1307</v>
      </c>
      <c r="D451" s="36" t="s">
        <v>1084</v>
      </c>
      <c r="E451" s="36" t="s">
        <v>1308</v>
      </c>
      <c r="F451" s="36" t="s">
        <v>1309</v>
      </c>
      <c r="G451" s="36">
        <v>1</v>
      </c>
      <c r="H451" s="36" t="s">
        <v>110</v>
      </c>
      <c r="I451" s="36">
        <v>112.2</v>
      </c>
      <c r="J451" s="36"/>
      <c r="K451" s="36"/>
    </row>
    <row r="452" spans="1:11">
      <c r="A452" s="35">
        <v>2</v>
      </c>
      <c r="B452" s="36" t="s">
        <v>16</v>
      </c>
      <c r="C452" s="36" t="s">
        <v>1310</v>
      </c>
      <c r="D452" s="36" t="s">
        <v>1311</v>
      </c>
      <c r="E452" s="36" t="s">
        <v>1312</v>
      </c>
      <c r="F452" s="36" t="s">
        <v>1313</v>
      </c>
      <c r="G452" s="36">
        <v>2</v>
      </c>
      <c r="H452" s="36" t="s">
        <v>110</v>
      </c>
      <c r="I452" s="36">
        <v>117.3</v>
      </c>
      <c r="J452" s="36"/>
      <c r="K452" s="36"/>
    </row>
    <row r="453" spans="1:11">
      <c r="A453" s="35">
        <v>3</v>
      </c>
      <c r="B453" s="36" t="s">
        <v>42</v>
      </c>
      <c r="C453" s="36" t="s">
        <v>328</v>
      </c>
      <c r="D453" s="36" t="s">
        <v>124</v>
      </c>
      <c r="E453" s="36" t="s">
        <v>1246</v>
      </c>
      <c r="F453" s="36" t="s">
        <v>1314</v>
      </c>
      <c r="G453" s="36">
        <v>3</v>
      </c>
      <c r="H453" s="36" t="s">
        <v>110</v>
      </c>
      <c r="I453" s="36">
        <v>119.7</v>
      </c>
      <c r="J453" s="36"/>
      <c r="K453" s="36"/>
    </row>
    <row r="454" spans="1:11">
      <c r="A454" s="35">
        <v>4</v>
      </c>
      <c r="B454" s="36" t="s">
        <v>23</v>
      </c>
      <c r="C454" s="36" t="s">
        <v>1315</v>
      </c>
      <c r="D454" s="36" t="s">
        <v>1316</v>
      </c>
      <c r="E454" s="36" t="s">
        <v>1317</v>
      </c>
      <c r="F454" s="36" t="s">
        <v>1318</v>
      </c>
      <c r="G454" s="36">
        <v>4</v>
      </c>
      <c r="H454" s="36" t="s">
        <v>110</v>
      </c>
      <c r="I454" s="36">
        <v>123.25</v>
      </c>
      <c r="J454" s="36"/>
      <c r="K454" s="36"/>
    </row>
    <row r="455" spans="1:11">
      <c r="A455" s="35">
        <v>5</v>
      </c>
      <c r="B455" s="36" t="s">
        <v>40</v>
      </c>
      <c r="C455" s="36" t="s">
        <v>1319</v>
      </c>
      <c r="D455" s="36" t="s">
        <v>1038</v>
      </c>
      <c r="E455" s="36" t="s">
        <v>763</v>
      </c>
      <c r="F455" s="36" t="s">
        <v>1320</v>
      </c>
      <c r="G455" s="36">
        <v>5</v>
      </c>
      <c r="H455" s="36" t="s">
        <v>110</v>
      </c>
      <c r="I455" s="36">
        <v>121.5</v>
      </c>
      <c r="J455" s="36"/>
      <c r="K455" s="36"/>
    </row>
    <row r="456" spans="1:11">
      <c r="A456" s="35">
        <v>6</v>
      </c>
      <c r="B456" s="36" t="s">
        <v>20</v>
      </c>
      <c r="C456" s="36" t="s">
        <v>1321</v>
      </c>
      <c r="D456" s="36" t="s">
        <v>1322</v>
      </c>
      <c r="E456" s="36" t="s">
        <v>1323</v>
      </c>
      <c r="F456" s="36" t="s">
        <v>1324</v>
      </c>
      <c r="G456" s="36">
        <v>6</v>
      </c>
      <c r="H456" s="36" t="s">
        <v>110</v>
      </c>
      <c r="I456" s="36">
        <v>120.175</v>
      </c>
      <c r="J456" s="36"/>
      <c r="K456" s="36"/>
    </row>
    <row r="457" spans="1:11">
      <c r="A457" s="35">
        <v>7</v>
      </c>
      <c r="B457" s="36" t="s">
        <v>61</v>
      </c>
      <c r="C457" s="36" t="s">
        <v>1325</v>
      </c>
      <c r="D457" s="36" t="s">
        <v>1268</v>
      </c>
      <c r="E457" s="36" t="s">
        <v>1269</v>
      </c>
      <c r="F457" s="36" t="s">
        <v>1326</v>
      </c>
      <c r="G457" s="36">
        <v>7</v>
      </c>
      <c r="H457" s="36" t="s">
        <v>110</v>
      </c>
      <c r="I457" s="36">
        <v>122.4</v>
      </c>
      <c r="J457" s="36"/>
      <c r="K457" s="36"/>
    </row>
    <row r="458" spans="1:11">
      <c r="A458" s="35">
        <v>8</v>
      </c>
      <c r="B458" s="36" t="s">
        <v>62</v>
      </c>
      <c r="C458" s="36" t="s">
        <v>1327</v>
      </c>
      <c r="D458" s="36" t="s">
        <v>1311</v>
      </c>
      <c r="E458" s="36" t="s">
        <v>1328</v>
      </c>
      <c r="F458" s="36" t="s">
        <v>1329</v>
      </c>
      <c r="G458" s="36">
        <v>8</v>
      </c>
      <c r="H458" s="36" t="s">
        <v>110</v>
      </c>
      <c r="I458" s="36">
        <v>124.2</v>
      </c>
      <c r="J458" s="36"/>
      <c r="K458" s="36"/>
    </row>
    <row r="459" spans="1:11">
      <c r="A459" s="35">
        <v>9</v>
      </c>
      <c r="B459" s="36" t="s">
        <v>65</v>
      </c>
      <c r="C459" s="36" t="s">
        <v>1330</v>
      </c>
      <c r="D459" s="36" t="s">
        <v>1282</v>
      </c>
      <c r="E459" s="36" t="s">
        <v>1283</v>
      </c>
      <c r="F459" s="36" t="s">
        <v>1331</v>
      </c>
      <c r="G459" s="36">
        <v>9</v>
      </c>
      <c r="H459" s="36" t="s">
        <v>110</v>
      </c>
      <c r="I459" s="36">
        <v>125.1</v>
      </c>
      <c r="J459" s="36"/>
      <c r="K459" s="36"/>
    </row>
    <row r="460" spans="1:11">
      <c r="A460" s="35">
        <v>10</v>
      </c>
      <c r="B460" s="36" t="s">
        <v>59</v>
      </c>
      <c r="C460" s="36" t="s">
        <v>1332</v>
      </c>
      <c r="D460" s="36" t="s">
        <v>1282</v>
      </c>
      <c r="E460" s="36" t="s">
        <v>1283</v>
      </c>
      <c r="F460" s="36" t="s">
        <v>1331</v>
      </c>
      <c r="G460" s="36">
        <v>10</v>
      </c>
      <c r="H460" s="36" t="s">
        <v>110</v>
      </c>
      <c r="I460" s="36">
        <v>125.1</v>
      </c>
      <c r="J460" s="36"/>
      <c r="K460" s="36"/>
    </row>
    <row r="461" spans="1:11">
      <c r="A461" s="35">
        <v>11</v>
      </c>
      <c r="B461" s="36" t="s">
        <v>18</v>
      </c>
      <c r="C461" s="36" t="s">
        <v>1333</v>
      </c>
      <c r="D461" s="36" t="s">
        <v>425</v>
      </c>
      <c r="E461" s="36" t="s">
        <v>854</v>
      </c>
      <c r="F461" s="36" t="s">
        <v>1334</v>
      </c>
      <c r="G461" s="36">
        <v>11</v>
      </c>
      <c r="H461" s="36" t="s">
        <v>110</v>
      </c>
      <c r="I461" s="36">
        <v>123.5</v>
      </c>
      <c r="J461" s="36"/>
      <c r="K461" s="36"/>
    </row>
    <row r="462" spans="1:11">
      <c r="A462" s="35">
        <v>12</v>
      </c>
      <c r="B462" s="36" t="s">
        <v>19</v>
      </c>
      <c r="C462" s="36" t="s">
        <v>1335</v>
      </c>
      <c r="D462" s="36" t="s">
        <v>425</v>
      </c>
      <c r="E462" s="36" t="s">
        <v>854</v>
      </c>
      <c r="F462" s="36" t="s">
        <v>1334</v>
      </c>
      <c r="G462" s="36">
        <v>12</v>
      </c>
      <c r="H462" s="36" t="s">
        <v>110</v>
      </c>
      <c r="I462" s="36">
        <v>123.5</v>
      </c>
      <c r="J462" s="36"/>
      <c r="K462" s="36"/>
    </row>
    <row r="463" spans="1:11">
      <c r="A463" s="35">
        <v>13</v>
      </c>
      <c r="B463" s="36" t="s">
        <v>64</v>
      </c>
      <c r="C463" s="36" t="s">
        <v>1336</v>
      </c>
      <c r="D463" s="36" t="s">
        <v>134</v>
      </c>
      <c r="E463" s="36" t="s">
        <v>1337</v>
      </c>
      <c r="F463" s="36" t="s">
        <v>1338</v>
      </c>
      <c r="G463" s="36">
        <v>13</v>
      </c>
      <c r="H463" s="36" t="s">
        <v>110</v>
      </c>
      <c r="I463" s="36">
        <v>125.55</v>
      </c>
      <c r="J463" s="36"/>
      <c r="K463" s="36"/>
    </row>
    <row r="464" spans="1:11">
      <c r="A464" s="35">
        <v>14</v>
      </c>
      <c r="B464" s="36" t="s">
        <v>63</v>
      </c>
      <c r="C464" s="36" t="s">
        <v>1339</v>
      </c>
      <c r="D464" s="36" t="s">
        <v>844</v>
      </c>
      <c r="E464" s="36" t="s">
        <v>777</v>
      </c>
      <c r="F464" s="36" t="s">
        <v>1340</v>
      </c>
      <c r="G464" s="36">
        <v>14</v>
      </c>
      <c r="H464" s="36" t="s">
        <v>110</v>
      </c>
      <c r="I464" s="36">
        <v>126</v>
      </c>
      <c r="J464" s="36"/>
      <c r="K464" s="36"/>
    </row>
    <row r="465" spans="1:11">
      <c r="A465" s="35">
        <v>15</v>
      </c>
      <c r="B465" s="36" t="s">
        <v>50</v>
      </c>
      <c r="C465" s="36" t="s">
        <v>1341</v>
      </c>
      <c r="D465" s="36" t="s">
        <v>891</v>
      </c>
      <c r="E465" s="36" t="s">
        <v>1291</v>
      </c>
      <c r="F465" s="36" t="s">
        <v>1342</v>
      </c>
      <c r="G465" s="36">
        <v>15</v>
      </c>
      <c r="H465" s="36" t="s">
        <v>110</v>
      </c>
      <c r="I465" s="36">
        <v>123</v>
      </c>
      <c r="J465" s="36"/>
      <c r="K465" s="36"/>
    </row>
    <row r="466" spans="1:11">
      <c r="A466" s="35">
        <v>16</v>
      </c>
      <c r="B466" s="36" t="s">
        <v>66</v>
      </c>
      <c r="C466" s="36" t="s">
        <v>1343</v>
      </c>
      <c r="D466" s="36" t="s">
        <v>137</v>
      </c>
      <c r="E466" s="36" t="s">
        <v>1344</v>
      </c>
      <c r="F466" s="36" t="s">
        <v>1345</v>
      </c>
      <c r="G466" s="36">
        <v>16</v>
      </c>
      <c r="H466" s="36" t="s">
        <v>110</v>
      </c>
      <c r="I466" s="36">
        <v>126.9</v>
      </c>
      <c r="J466" s="36"/>
      <c r="K466" s="36"/>
    </row>
    <row r="467" spans="1:11">
      <c r="A467" s="35">
        <v>17</v>
      </c>
      <c r="B467" s="36" t="s">
        <v>51</v>
      </c>
      <c r="C467" s="36" t="s">
        <v>1346</v>
      </c>
      <c r="D467" s="36" t="s">
        <v>145</v>
      </c>
      <c r="E467" s="36" t="s">
        <v>1347</v>
      </c>
      <c r="F467" s="36" t="s">
        <v>1348</v>
      </c>
      <c r="G467" s="36" t="s">
        <v>183</v>
      </c>
      <c r="H467" s="36" t="s">
        <v>184</v>
      </c>
      <c r="I467" s="36">
        <v>128.7</v>
      </c>
      <c r="J467" s="36"/>
      <c r="K467" s="36"/>
    </row>
    <row r="468" spans="1:11">
      <c r="A468" s="35">
        <v>18</v>
      </c>
      <c r="B468" s="36" t="s">
        <v>25</v>
      </c>
      <c r="C468" s="36" t="s">
        <v>1349</v>
      </c>
      <c r="D468" s="36" t="s">
        <v>916</v>
      </c>
      <c r="E468" s="36" t="s">
        <v>1350</v>
      </c>
      <c r="F468" s="36" t="s">
        <v>1351</v>
      </c>
      <c r="G468" s="36" t="s">
        <v>183</v>
      </c>
      <c r="H468" s="36" t="s">
        <v>184</v>
      </c>
      <c r="I468" s="36">
        <v>128</v>
      </c>
      <c r="J468" s="36"/>
      <c r="K468" s="36"/>
    </row>
    <row r="469" spans="1:11">
      <c r="A469" s="35">
        <v>19</v>
      </c>
      <c r="B469" s="36" t="s">
        <v>24</v>
      </c>
      <c r="C469" s="36" t="s">
        <v>1352</v>
      </c>
      <c r="D469" s="36" t="s">
        <v>1028</v>
      </c>
      <c r="E469" s="36" t="s">
        <v>1301</v>
      </c>
      <c r="F469" s="36" t="s">
        <v>1353</v>
      </c>
      <c r="G469" s="36" t="s">
        <v>183</v>
      </c>
      <c r="H469" s="36" t="s">
        <v>184</v>
      </c>
      <c r="I469" s="36">
        <v>129</v>
      </c>
      <c r="J469" s="36"/>
      <c r="K469" s="36"/>
    </row>
    <row r="470" spans="1:11">
      <c r="A470" s="35">
        <v>20</v>
      </c>
      <c r="B470" s="36" t="s">
        <v>52</v>
      </c>
      <c r="C470" s="36" t="s">
        <v>1354</v>
      </c>
      <c r="D470" s="36" t="s">
        <v>1355</v>
      </c>
      <c r="E470" s="36" t="s">
        <v>1356</v>
      </c>
      <c r="F470" s="36" t="s">
        <v>1357</v>
      </c>
      <c r="G470" s="36" t="s">
        <v>183</v>
      </c>
      <c r="H470" s="36" t="s">
        <v>184</v>
      </c>
      <c r="I470" s="36">
        <v>133.2</v>
      </c>
      <c r="J470" s="36"/>
      <c r="K470" s="36"/>
    </row>
    <row r="471" spans="1:11">
      <c r="A471" s="35" t="s">
        <v>1358</v>
      </c>
      <c r="B471" s="36"/>
      <c r="C471" s="36"/>
      <c r="D471" s="36"/>
      <c r="E471" s="36"/>
      <c r="F471" s="36"/>
      <c r="G471" s="36"/>
      <c r="H471" s="36"/>
      <c r="I471" s="36"/>
      <c r="J471" s="36"/>
      <c r="K471" s="36"/>
    </row>
    <row r="472" ht="17.25" spans="1:11">
      <c r="A472" s="34" t="s">
        <v>2</v>
      </c>
      <c r="B472" s="34" t="s">
        <v>96</v>
      </c>
      <c r="C472" s="34" t="s">
        <v>97</v>
      </c>
      <c r="D472" s="34" t="s">
        <v>98</v>
      </c>
      <c r="E472" s="34" t="s">
        <v>99</v>
      </c>
      <c r="F472" s="34" t="s">
        <v>100</v>
      </c>
      <c r="G472" s="34" t="s">
        <v>101</v>
      </c>
      <c r="H472" s="34" t="s">
        <v>102</v>
      </c>
      <c r="I472" s="39" t="s">
        <v>103</v>
      </c>
      <c r="J472" s="38" t="s">
        <v>104</v>
      </c>
      <c r="K472" s="38" t="s">
        <v>105</v>
      </c>
    </row>
    <row r="473" spans="1:11">
      <c r="A473" s="35">
        <v>1</v>
      </c>
      <c r="B473" s="36" t="s">
        <v>11</v>
      </c>
      <c r="C473" s="36" t="s">
        <v>1359</v>
      </c>
      <c r="D473" s="36" t="s">
        <v>951</v>
      </c>
      <c r="E473" s="36" t="s">
        <v>980</v>
      </c>
      <c r="F473" s="36" t="s">
        <v>1360</v>
      </c>
      <c r="G473" s="36">
        <v>1</v>
      </c>
      <c r="H473" s="36" t="s">
        <v>110</v>
      </c>
      <c r="I473" s="36">
        <v>97.2</v>
      </c>
      <c r="J473" s="36"/>
      <c r="K473" s="36"/>
    </row>
    <row r="474" spans="1:11">
      <c r="A474" s="35">
        <v>2</v>
      </c>
      <c r="B474" s="36" t="s">
        <v>14</v>
      </c>
      <c r="C474" s="36" t="s">
        <v>1361</v>
      </c>
      <c r="D474" s="36" t="s">
        <v>964</v>
      </c>
      <c r="E474" s="36" t="s">
        <v>965</v>
      </c>
      <c r="F474" s="36" t="s">
        <v>1362</v>
      </c>
      <c r="G474" s="36">
        <v>2</v>
      </c>
      <c r="H474" s="36" t="s">
        <v>110</v>
      </c>
      <c r="I474" s="36">
        <v>113.4</v>
      </c>
      <c r="J474" s="36"/>
      <c r="K474" s="36"/>
    </row>
    <row r="475" spans="1:11">
      <c r="A475" s="35">
        <v>3</v>
      </c>
      <c r="B475" s="36" t="s">
        <v>30</v>
      </c>
      <c r="C475" s="36" t="s">
        <v>1363</v>
      </c>
      <c r="D475" s="36" t="s">
        <v>869</v>
      </c>
      <c r="E475" s="36" t="s">
        <v>1279</v>
      </c>
      <c r="F475" s="36" t="s">
        <v>1364</v>
      </c>
      <c r="G475" s="36">
        <v>3</v>
      </c>
      <c r="H475" s="36" t="s">
        <v>110</v>
      </c>
      <c r="I475" s="36">
        <v>120</v>
      </c>
      <c r="J475" s="36"/>
      <c r="K475" s="36"/>
    </row>
    <row r="476" spans="1:11">
      <c r="A476" s="35">
        <v>4</v>
      </c>
      <c r="B476" s="36" t="s">
        <v>18</v>
      </c>
      <c r="C476" s="36" t="s">
        <v>1365</v>
      </c>
      <c r="D476" s="36" t="s">
        <v>425</v>
      </c>
      <c r="E476" s="36" t="s">
        <v>854</v>
      </c>
      <c r="F476" s="36" t="s">
        <v>1366</v>
      </c>
      <c r="G476" s="36">
        <v>4</v>
      </c>
      <c r="H476" s="36" t="s">
        <v>110</v>
      </c>
      <c r="I476" s="36">
        <v>123.5</v>
      </c>
      <c r="J476" s="36"/>
      <c r="K476" s="36"/>
    </row>
    <row r="477" spans="1:11">
      <c r="A477" s="35">
        <v>5</v>
      </c>
      <c r="B477" s="36" t="s">
        <v>17</v>
      </c>
      <c r="C477" s="36" t="s">
        <v>1367</v>
      </c>
      <c r="D477" s="36" t="s">
        <v>425</v>
      </c>
      <c r="E477" s="36" t="s">
        <v>854</v>
      </c>
      <c r="F477" s="36" t="s">
        <v>1366</v>
      </c>
      <c r="G477" s="36">
        <v>5</v>
      </c>
      <c r="H477" s="36" t="s">
        <v>110</v>
      </c>
      <c r="I477" s="36">
        <v>123.5</v>
      </c>
      <c r="J477" s="36"/>
      <c r="K477" s="36"/>
    </row>
    <row r="478" spans="1:11">
      <c r="A478" s="35">
        <v>6</v>
      </c>
      <c r="B478" s="36" t="s">
        <v>19</v>
      </c>
      <c r="C478" s="36" t="s">
        <v>1368</v>
      </c>
      <c r="D478" s="36" t="s">
        <v>425</v>
      </c>
      <c r="E478" s="36" t="s">
        <v>854</v>
      </c>
      <c r="F478" s="36" t="s">
        <v>1366</v>
      </c>
      <c r="G478" s="36">
        <v>6</v>
      </c>
      <c r="H478" s="36" t="s">
        <v>110</v>
      </c>
      <c r="I478" s="36">
        <v>123.5</v>
      </c>
      <c r="J478" s="36"/>
      <c r="K478" s="36"/>
    </row>
    <row r="479" spans="1:11">
      <c r="A479" s="35">
        <v>7</v>
      </c>
      <c r="B479" s="36" t="s">
        <v>21</v>
      </c>
      <c r="C479" s="36" t="s">
        <v>1369</v>
      </c>
      <c r="D479" s="36" t="s">
        <v>844</v>
      </c>
      <c r="E479" s="36" t="s">
        <v>777</v>
      </c>
      <c r="F479" s="36" t="s">
        <v>1370</v>
      </c>
      <c r="G479" s="36">
        <v>7</v>
      </c>
      <c r="H479" s="36" t="s">
        <v>110</v>
      </c>
      <c r="I479" s="36">
        <v>126</v>
      </c>
      <c r="J479" s="36"/>
      <c r="K479" s="36"/>
    </row>
    <row r="480" spans="1:11">
      <c r="A480" s="35">
        <v>8</v>
      </c>
      <c r="B480" s="36" t="s">
        <v>15</v>
      </c>
      <c r="C480" s="36" t="s">
        <v>1371</v>
      </c>
      <c r="D480" s="36" t="s">
        <v>844</v>
      </c>
      <c r="E480" s="36" t="s">
        <v>777</v>
      </c>
      <c r="F480" s="36" t="s">
        <v>1370</v>
      </c>
      <c r="G480" s="36">
        <v>8</v>
      </c>
      <c r="H480" s="36" t="s">
        <v>110</v>
      </c>
      <c r="I480" s="36">
        <v>126</v>
      </c>
      <c r="J480" s="36"/>
      <c r="K480" s="36"/>
    </row>
    <row r="481" spans="1:11">
      <c r="A481" s="35">
        <v>9</v>
      </c>
      <c r="B481" s="36" t="s">
        <v>50</v>
      </c>
      <c r="C481" s="36" t="s">
        <v>1372</v>
      </c>
      <c r="D481" s="36" t="s">
        <v>891</v>
      </c>
      <c r="E481" s="36" t="s">
        <v>1291</v>
      </c>
      <c r="F481" s="36" t="s">
        <v>1373</v>
      </c>
      <c r="G481" s="36">
        <v>9</v>
      </c>
      <c r="H481" s="36" t="s">
        <v>110</v>
      </c>
      <c r="I481" s="36">
        <v>123</v>
      </c>
      <c r="J481" s="36"/>
      <c r="K481" s="36"/>
    </row>
    <row r="482" spans="1:11">
      <c r="A482" s="35">
        <v>10</v>
      </c>
      <c r="B482" s="36" t="s">
        <v>20</v>
      </c>
      <c r="C482" s="36" t="s">
        <v>1374</v>
      </c>
      <c r="D482" s="36" t="s">
        <v>1322</v>
      </c>
      <c r="E482" s="36" t="s">
        <v>1375</v>
      </c>
      <c r="F482" s="36" t="s">
        <v>1376</v>
      </c>
      <c r="G482" s="36">
        <v>10</v>
      </c>
      <c r="H482" s="36" t="s">
        <v>110</v>
      </c>
      <c r="I482" s="36">
        <v>126.5</v>
      </c>
      <c r="J482" s="36"/>
      <c r="K482" s="36"/>
    </row>
    <row r="483" spans="1:11">
      <c r="A483" s="35">
        <v>11</v>
      </c>
      <c r="B483" s="36" t="s">
        <v>23</v>
      </c>
      <c r="C483" s="36" t="s">
        <v>1377</v>
      </c>
      <c r="D483" s="36" t="s">
        <v>1316</v>
      </c>
      <c r="E483" s="36" t="s">
        <v>1378</v>
      </c>
      <c r="F483" s="36" t="s">
        <v>1379</v>
      </c>
      <c r="G483" s="36">
        <v>11</v>
      </c>
      <c r="H483" s="36" t="s">
        <v>110</v>
      </c>
      <c r="I483" s="36">
        <v>130.5</v>
      </c>
      <c r="J483" s="36"/>
      <c r="K483" s="36"/>
    </row>
    <row r="484" spans="1:11">
      <c r="A484" s="35">
        <v>12</v>
      </c>
      <c r="B484" s="36" t="s">
        <v>24</v>
      </c>
      <c r="C484" s="36" t="s">
        <v>1380</v>
      </c>
      <c r="D484" s="36" t="s">
        <v>1381</v>
      </c>
      <c r="E484" s="36" t="s">
        <v>1382</v>
      </c>
      <c r="F484" s="36" t="s">
        <v>1383</v>
      </c>
      <c r="G484" s="36" t="s">
        <v>183</v>
      </c>
      <c r="H484" s="36" t="s">
        <v>184</v>
      </c>
      <c r="I484" s="36">
        <v>128.5</v>
      </c>
      <c r="J484" s="36"/>
      <c r="K484" s="36"/>
    </row>
    <row r="485" spans="1:11">
      <c r="A485" s="35">
        <v>13</v>
      </c>
      <c r="B485" s="36" t="s">
        <v>12</v>
      </c>
      <c r="C485" s="36" t="s">
        <v>1384</v>
      </c>
      <c r="D485" s="36" t="s">
        <v>174</v>
      </c>
      <c r="E485" s="36" t="s">
        <v>1193</v>
      </c>
      <c r="F485" s="36" t="s">
        <v>1385</v>
      </c>
      <c r="G485" s="36" t="s">
        <v>183</v>
      </c>
      <c r="H485" s="36" t="s">
        <v>184</v>
      </c>
      <c r="I485" s="36">
        <v>136</v>
      </c>
      <c r="J485" s="36"/>
      <c r="K485" s="36"/>
    </row>
    <row r="486" spans="1:11">
      <c r="A486" s="35">
        <v>14</v>
      </c>
      <c r="B486" s="36" t="s">
        <v>29</v>
      </c>
      <c r="C486" s="36" t="s">
        <v>1386</v>
      </c>
      <c r="D486" s="36" t="s">
        <v>318</v>
      </c>
      <c r="E486" s="36" t="s">
        <v>1387</v>
      </c>
      <c r="F486" s="36" t="s">
        <v>1388</v>
      </c>
      <c r="G486" s="36" t="s">
        <v>183</v>
      </c>
      <c r="H486" s="36" t="s">
        <v>184</v>
      </c>
      <c r="I486" s="36">
        <v>149.5</v>
      </c>
      <c r="J486" s="36"/>
      <c r="K486" s="36"/>
    </row>
    <row r="487" spans="1:11">
      <c r="A487" s="35" t="s">
        <v>1389</v>
      </c>
      <c r="B487" s="36"/>
      <c r="C487" s="36"/>
      <c r="D487" s="36"/>
      <c r="E487" s="36"/>
      <c r="F487" s="36"/>
      <c r="G487" s="36"/>
      <c r="H487" s="36"/>
      <c r="I487" s="36"/>
      <c r="J487" s="36"/>
      <c r="K487" s="36"/>
    </row>
    <row r="488" ht="17.25" spans="1:11">
      <c r="A488" s="34" t="s">
        <v>2</v>
      </c>
      <c r="B488" s="34" t="s">
        <v>96</v>
      </c>
      <c r="C488" s="34" t="s">
        <v>97</v>
      </c>
      <c r="D488" s="34" t="s">
        <v>98</v>
      </c>
      <c r="E488" s="34" t="s">
        <v>99</v>
      </c>
      <c r="F488" s="34" t="s">
        <v>100</v>
      </c>
      <c r="G488" s="34" t="s">
        <v>101</v>
      </c>
      <c r="H488" s="34" t="s">
        <v>102</v>
      </c>
      <c r="I488" s="39" t="s">
        <v>103</v>
      </c>
      <c r="J488" s="38" t="s">
        <v>104</v>
      </c>
      <c r="K488" s="38" t="s">
        <v>105</v>
      </c>
    </row>
    <row r="489" spans="1:11">
      <c r="A489" s="35">
        <v>1</v>
      </c>
      <c r="B489" s="36" t="s">
        <v>11</v>
      </c>
      <c r="C489" s="36" t="s">
        <v>1390</v>
      </c>
      <c r="D489" s="36" t="s">
        <v>672</v>
      </c>
      <c r="E489" s="36" t="s">
        <v>673</v>
      </c>
      <c r="F489" s="36" t="s">
        <v>1391</v>
      </c>
      <c r="G489" s="36">
        <v>1</v>
      </c>
      <c r="H489" s="36" t="s">
        <v>110</v>
      </c>
      <c r="I489" s="36">
        <v>79.9</v>
      </c>
      <c r="J489" s="36"/>
      <c r="K489" s="36"/>
    </row>
    <row r="490" spans="1:11">
      <c r="A490" s="35">
        <v>2</v>
      </c>
      <c r="B490" s="36" t="s">
        <v>40</v>
      </c>
      <c r="C490" s="36" t="s">
        <v>1392</v>
      </c>
      <c r="D490" s="36" t="s">
        <v>1279</v>
      </c>
      <c r="E490" s="36" t="s">
        <v>1393</v>
      </c>
      <c r="F490" s="36" t="s">
        <v>1394</v>
      </c>
      <c r="G490" s="36">
        <v>2</v>
      </c>
      <c r="H490" s="36" t="s">
        <v>110</v>
      </c>
      <c r="I490" s="36">
        <v>86.4</v>
      </c>
      <c r="J490" s="36"/>
      <c r="K490" s="36"/>
    </row>
    <row r="491" spans="1:11">
      <c r="A491" s="35">
        <v>3</v>
      </c>
      <c r="B491" s="36" t="s">
        <v>13</v>
      </c>
      <c r="C491" s="36" t="s">
        <v>1395</v>
      </c>
      <c r="D491" s="36" t="s">
        <v>730</v>
      </c>
      <c r="E491" s="36" t="s">
        <v>698</v>
      </c>
      <c r="F491" s="36" t="s">
        <v>1396</v>
      </c>
      <c r="G491" s="36">
        <v>3</v>
      </c>
      <c r="H491" s="36" t="s">
        <v>110</v>
      </c>
      <c r="I491" s="36">
        <v>89.25</v>
      </c>
      <c r="J491" s="36"/>
      <c r="K491" s="36"/>
    </row>
    <row r="492" spans="1:11">
      <c r="A492" s="35">
        <v>4</v>
      </c>
      <c r="B492" s="36" t="s">
        <v>80</v>
      </c>
      <c r="C492" s="36" t="s">
        <v>851</v>
      </c>
      <c r="D492" s="36" t="s">
        <v>777</v>
      </c>
      <c r="E492" s="36" t="s">
        <v>1397</v>
      </c>
      <c r="F492" s="36" t="s">
        <v>1398</v>
      </c>
      <c r="G492" s="36">
        <v>4</v>
      </c>
      <c r="H492" s="36" t="s">
        <v>110</v>
      </c>
      <c r="I492" s="36">
        <v>88.2</v>
      </c>
      <c r="J492" s="36"/>
      <c r="K492" s="36"/>
    </row>
    <row r="493" spans="1:11">
      <c r="A493" s="35">
        <v>5</v>
      </c>
      <c r="B493" s="36" t="s">
        <v>12</v>
      </c>
      <c r="C493" s="36" t="s">
        <v>1399</v>
      </c>
      <c r="D493" s="36" t="s">
        <v>951</v>
      </c>
      <c r="E493" s="36" t="s">
        <v>1091</v>
      </c>
      <c r="F493" s="36" t="s">
        <v>1400</v>
      </c>
      <c r="G493" s="36">
        <v>5</v>
      </c>
      <c r="H493" s="36" t="s">
        <v>110</v>
      </c>
      <c r="I493" s="36">
        <v>91.8</v>
      </c>
      <c r="J493" s="36"/>
      <c r="K493" s="36"/>
    </row>
    <row r="494" spans="1:11">
      <c r="A494" s="35">
        <v>6</v>
      </c>
      <c r="B494" s="36" t="s">
        <v>41</v>
      </c>
      <c r="C494" s="36" t="s">
        <v>1401</v>
      </c>
      <c r="D494" s="36" t="s">
        <v>684</v>
      </c>
      <c r="E494" s="36" t="s">
        <v>723</v>
      </c>
      <c r="F494" s="36" t="s">
        <v>1402</v>
      </c>
      <c r="G494" s="36">
        <v>6</v>
      </c>
      <c r="H494" s="36" t="s">
        <v>110</v>
      </c>
      <c r="I494" s="36">
        <v>90</v>
      </c>
      <c r="J494" s="36"/>
      <c r="K494" s="36"/>
    </row>
    <row r="495" spans="1:11">
      <c r="A495" s="35">
        <v>7</v>
      </c>
      <c r="B495" s="36" t="s">
        <v>93</v>
      </c>
      <c r="C495" s="36" t="s">
        <v>1403</v>
      </c>
      <c r="D495" s="36" t="s">
        <v>951</v>
      </c>
      <c r="E495" s="36" t="s">
        <v>980</v>
      </c>
      <c r="F495" s="36" t="s">
        <v>1404</v>
      </c>
      <c r="G495" s="36">
        <v>7</v>
      </c>
      <c r="H495" s="36" t="s">
        <v>110</v>
      </c>
      <c r="I495" s="36">
        <v>97.2</v>
      </c>
      <c r="J495" s="36"/>
      <c r="K495" s="36"/>
    </row>
    <row r="496" spans="1:11">
      <c r="A496" s="35">
        <v>8</v>
      </c>
      <c r="B496" s="36" t="s">
        <v>21</v>
      </c>
      <c r="C496" s="36" t="s">
        <v>1405</v>
      </c>
      <c r="D496" s="36" t="s">
        <v>869</v>
      </c>
      <c r="E496" s="36" t="s">
        <v>870</v>
      </c>
      <c r="F496" s="36" t="s">
        <v>1406</v>
      </c>
      <c r="G496" s="36">
        <v>8</v>
      </c>
      <c r="H496" s="36" t="s">
        <v>110</v>
      </c>
      <c r="I496" s="36">
        <v>102</v>
      </c>
      <c r="J496" s="36"/>
      <c r="K496" s="36"/>
    </row>
    <row r="497" spans="1:11">
      <c r="A497" s="35">
        <v>9</v>
      </c>
      <c r="B497" s="36" t="s">
        <v>26</v>
      </c>
      <c r="C497" s="36" t="s">
        <v>1407</v>
      </c>
      <c r="D497" s="36" t="s">
        <v>877</v>
      </c>
      <c r="E497" s="36" t="s">
        <v>878</v>
      </c>
      <c r="F497" s="36" t="s">
        <v>1408</v>
      </c>
      <c r="G497" s="36">
        <v>9</v>
      </c>
      <c r="H497" s="36" t="s">
        <v>110</v>
      </c>
      <c r="I497" s="36">
        <v>101.7</v>
      </c>
      <c r="J497" s="36"/>
      <c r="K497" s="36"/>
    </row>
    <row r="498" spans="1:11">
      <c r="A498" s="35">
        <v>10</v>
      </c>
      <c r="B498" s="36" t="s">
        <v>14</v>
      </c>
      <c r="C498" s="36" t="s">
        <v>1409</v>
      </c>
      <c r="D498" s="36" t="s">
        <v>877</v>
      </c>
      <c r="E498" s="36" t="s">
        <v>878</v>
      </c>
      <c r="F498" s="36" t="s">
        <v>1408</v>
      </c>
      <c r="G498" s="36">
        <v>10</v>
      </c>
      <c r="H498" s="36" t="s">
        <v>110</v>
      </c>
      <c r="I498" s="36">
        <v>101.7</v>
      </c>
      <c r="J498" s="36"/>
      <c r="K498" s="36"/>
    </row>
    <row r="499" spans="1:11">
      <c r="A499" s="35">
        <v>11</v>
      </c>
      <c r="B499" s="36" t="s">
        <v>16</v>
      </c>
      <c r="C499" s="36" t="s">
        <v>1410</v>
      </c>
      <c r="D499" s="36" t="s">
        <v>944</v>
      </c>
      <c r="E499" s="36" t="s">
        <v>1411</v>
      </c>
      <c r="F499" s="36" t="s">
        <v>1412</v>
      </c>
      <c r="G499" s="36">
        <v>11</v>
      </c>
      <c r="H499" s="36" t="s">
        <v>110</v>
      </c>
      <c r="I499" s="36">
        <v>103.7</v>
      </c>
      <c r="J499" s="36"/>
      <c r="K499" s="36"/>
    </row>
    <row r="500" spans="1:11">
      <c r="A500" s="35">
        <v>12</v>
      </c>
      <c r="B500" s="36" t="s">
        <v>22</v>
      </c>
      <c r="C500" s="36" t="s">
        <v>1413</v>
      </c>
      <c r="D500" s="36" t="s">
        <v>891</v>
      </c>
      <c r="E500" s="36" t="s">
        <v>892</v>
      </c>
      <c r="F500" s="36" t="s">
        <v>1414</v>
      </c>
      <c r="G500" s="36">
        <v>12</v>
      </c>
      <c r="H500" s="36" t="s">
        <v>110</v>
      </c>
      <c r="I500" s="36">
        <v>104.55</v>
      </c>
      <c r="J500" s="36"/>
      <c r="K500" s="36"/>
    </row>
    <row r="501" spans="1:11">
      <c r="A501" s="35">
        <v>13</v>
      </c>
      <c r="B501" s="36" t="s">
        <v>30</v>
      </c>
      <c r="C501" s="36" t="s">
        <v>1415</v>
      </c>
      <c r="D501" s="36" t="s">
        <v>759</v>
      </c>
      <c r="E501" s="36" t="s">
        <v>819</v>
      </c>
      <c r="F501" s="36" t="s">
        <v>1416</v>
      </c>
      <c r="G501" s="36">
        <v>13</v>
      </c>
      <c r="H501" s="36" t="s">
        <v>110</v>
      </c>
      <c r="I501" s="36">
        <v>100</v>
      </c>
      <c r="J501" s="36"/>
      <c r="K501" s="36"/>
    </row>
    <row r="502" spans="1:11">
      <c r="A502" s="35">
        <v>14</v>
      </c>
      <c r="B502" s="36" t="s">
        <v>69</v>
      </c>
      <c r="C502" s="36" t="s">
        <v>1417</v>
      </c>
      <c r="D502" s="36" t="s">
        <v>1216</v>
      </c>
      <c r="E502" s="36" t="s">
        <v>1418</v>
      </c>
      <c r="F502" s="36" t="s">
        <v>1419</v>
      </c>
      <c r="G502" s="36">
        <v>14</v>
      </c>
      <c r="H502" s="36" t="s">
        <v>110</v>
      </c>
      <c r="I502" s="36">
        <v>101.65</v>
      </c>
      <c r="J502" s="36"/>
      <c r="K502" s="36"/>
    </row>
    <row r="503" spans="1:11">
      <c r="A503" s="35">
        <v>15</v>
      </c>
      <c r="B503" s="36" t="s">
        <v>15</v>
      </c>
      <c r="C503" s="36" t="s">
        <v>1420</v>
      </c>
      <c r="D503" s="36" t="s">
        <v>784</v>
      </c>
      <c r="E503" s="36" t="s">
        <v>824</v>
      </c>
      <c r="F503" s="36" t="s">
        <v>1421</v>
      </c>
      <c r="G503" s="36">
        <v>15</v>
      </c>
      <c r="H503" s="36" t="s">
        <v>110</v>
      </c>
      <c r="I503" s="36">
        <v>103.5</v>
      </c>
      <c r="J503" s="36"/>
      <c r="K503" s="36"/>
    </row>
    <row r="504" spans="1:11">
      <c r="A504" s="35">
        <v>16</v>
      </c>
      <c r="B504" s="36" t="s">
        <v>42</v>
      </c>
      <c r="C504" s="36" t="s">
        <v>328</v>
      </c>
      <c r="D504" s="36" t="s">
        <v>897</v>
      </c>
      <c r="E504" s="36" t="s">
        <v>898</v>
      </c>
      <c r="F504" s="36" t="s">
        <v>1422</v>
      </c>
      <c r="G504" s="36">
        <v>16</v>
      </c>
      <c r="H504" s="36" t="s">
        <v>110</v>
      </c>
      <c r="I504" s="36">
        <v>104.4</v>
      </c>
      <c r="J504" s="36"/>
      <c r="K504" s="36"/>
    </row>
    <row r="505" spans="1:11">
      <c r="A505" s="35">
        <v>17</v>
      </c>
      <c r="B505" s="36" t="s">
        <v>23</v>
      </c>
      <c r="C505" s="36" t="s">
        <v>1423</v>
      </c>
      <c r="D505" s="36" t="s">
        <v>959</v>
      </c>
      <c r="E505" s="36" t="s">
        <v>1050</v>
      </c>
      <c r="F505" s="36" t="s">
        <v>1424</v>
      </c>
      <c r="G505" s="36">
        <v>17</v>
      </c>
      <c r="H505" s="36" t="s">
        <v>110</v>
      </c>
      <c r="I505" s="36">
        <v>106.25</v>
      </c>
      <c r="J505" s="36"/>
      <c r="K505" s="36"/>
    </row>
    <row r="506" spans="1:11">
      <c r="A506" s="35">
        <v>18</v>
      </c>
      <c r="B506" s="36" t="s">
        <v>52</v>
      </c>
      <c r="C506" s="36" t="s">
        <v>1425</v>
      </c>
      <c r="D506" s="36" t="s">
        <v>1426</v>
      </c>
      <c r="E506" s="36" t="s">
        <v>984</v>
      </c>
      <c r="F506" s="36" t="s">
        <v>1427</v>
      </c>
      <c r="G506" s="36">
        <v>18</v>
      </c>
      <c r="H506" s="36" t="s">
        <v>110</v>
      </c>
      <c r="I506" s="36">
        <v>105.3</v>
      </c>
      <c r="J506" s="36"/>
      <c r="K506" s="36"/>
    </row>
    <row r="507" spans="1:11">
      <c r="A507" s="35">
        <v>19</v>
      </c>
      <c r="B507" s="36" t="s">
        <v>60</v>
      </c>
      <c r="C507" s="36" t="s">
        <v>1428</v>
      </c>
      <c r="D507" s="36" t="s">
        <v>1426</v>
      </c>
      <c r="E507" s="36" t="s">
        <v>984</v>
      </c>
      <c r="F507" s="36" t="s">
        <v>1427</v>
      </c>
      <c r="G507" s="36">
        <v>19</v>
      </c>
      <c r="H507" s="36" t="s">
        <v>110</v>
      </c>
      <c r="I507" s="36">
        <v>105.3</v>
      </c>
      <c r="J507" s="36"/>
      <c r="K507" s="36"/>
    </row>
    <row r="508" spans="1:11">
      <c r="A508" s="35">
        <v>20</v>
      </c>
      <c r="B508" s="36" t="s">
        <v>19</v>
      </c>
      <c r="C508" s="36" t="s">
        <v>1429</v>
      </c>
      <c r="D508" s="36" t="s">
        <v>771</v>
      </c>
      <c r="E508" s="36" t="s">
        <v>910</v>
      </c>
      <c r="F508" s="36" t="s">
        <v>1430</v>
      </c>
      <c r="G508" s="36">
        <v>20</v>
      </c>
      <c r="H508" s="36" t="s">
        <v>110</v>
      </c>
      <c r="I508" s="36">
        <v>104.5</v>
      </c>
      <c r="J508" s="36"/>
      <c r="K508" s="36"/>
    </row>
    <row r="509" spans="1:11">
      <c r="A509" s="35">
        <v>21</v>
      </c>
      <c r="B509" s="36" t="s">
        <v>44</v>
      </c>
      <c r="C509" s="36" t="s">
        <v>1431</v>
      </c>
      <c r="D509" s="36" t="s">
        <v>916</v>
      </c>
      <c r="E509" s="36" t="s">
        <v>917</v>
      </c>
      <c r="F509" s="36" t="s">
        <v>1432</v>
      </c>
      <c r="G509" s="36">
        <v>21</v>
      </c>
      <c r="H509" s="36" t="s">
        <v>110</v>
      </c>
      <c r="I509" s="36">
        <v>108.8</v>
      </c>
      <c r="J509" s="36"/>
      <c r="K509" s="36"/>
    </row>
    <row r="510" spans="1:11">
      <c r="A510" s="35">
        <v>22</v>
      </c>
      <c r="B510" s="36" t="s">
        <v>53</v>
      </c>
      <c r="C510" s="36" t="s">
        <v>1433</v>
      </c>
      <c r="D510" s="36" t="s">
        <v>869</v>
      </c>
      <c r="E510" s="36" t="s">
        <v>928</v>
      </c>
      <c r="F510" s="36" t="s">
        <v>1434</v>
      </c>
      <c r="G510" s="36">
        <v>22</v>
      </c>
      <c r="H510" s="36" t="s">
        <v>110</v>
      </c>
      <c r="I510" s="36">
        <v>108</v>
      </c>
      <c r="J510" s="36"/>
      <c r="K510" s="36"/>
    </row>
    <row r="511" spans="1:11">
      <c r="A511" s="35">
        <v>23</v>
      </c>
      <c r="B511" s="36" t="s">
        <v>81</v>
      </c>
      <c r="C511" s="36" t="s">
        <v>1435</v>
      </c>
      <c r="D511" s="36" t="s">
        <v>869</v>
      </c>
      <c r="E511" s="36" t="s">
        <v>928</v>
      </c>
      <c r="F511" s="36" t="s">
        <v>1434</v>
      </c>
      <c r="G511" s="36">
        <v>23</v>
      </c>
      <c r="H511" s="36" t="s">
        <v>110</v>
      </c>
      <c r="I511" s="36">
        <v>108</v>
      </c>
      <c r="J511" s="36"/>
      <c r="K511" s="36"/>
    </row>
    <row r="512" spans="1:11">
      <c r="A512" s="35">
        <v>24</v>
      </c>
      <c r="B512" s="36" t="s">
        <v>45</v>
      </c>
      <c r="C512" s="36" t="s">
        <v>1436</v>
      </c>
      <c r="D512" s="36" t="s">
        <v>869</v>
      </c>
      <c r="E512" s="36" t="s">
        <v>928</v>
      </c>
      <c r="F512" s="36" t="s">
        <v>1434</v>
      </c>
      <c r="G512" s="36">
        <v>24</v>
      </c>
      <c r="H512" s="36" t="s">
        <v>110</v>
      </c>
      <c r="I512" s="36">
        <v>108</v>
      </c>
      <c r="J512" s="36"/>
      <c r="K512" s="36"/>
    </row>
    <row r="513" spans="1:11">
      <c r="A513" s="35">
        <v>25</v>
      </c>
      <c r="B513" s="36" t="s">
        <v>33</v>
      </c>
      <c r="C513" s="36" t="s">
        <v>1437</v>
      </c>
      <c r="D513" s="36" t="s">
        <v>869</v>
      </c>
      <c r="E513" s="36" t="s">
        <v>928</v>
      </c>
      <c r="F513" s="36" t="s">
        <v>1434</v>
      </c>
      <c r="G513" s="36">
        <v>25</v>
      </c>
      <c r="H513" s="36" t="s">
        <v>110</v>
      </c>
      <c r="I513" s="36">
        <v>108</v>
      </c>
      <c r="J513" s="36"/>
      <c r="K513" s="36"/>
    </row>
    <row r="514" spans="1:11">
      <c r="A514" s="35">
        <v>26</v>
      </c>
      <c r="B514" s="36" t="s">
        <v>48</v>
      </c>
      <c r="C514" s="36" t="s">
        <v>1438</v>
      </c>
      <c r="D514" s="36" t="s">
        <v>869</v>
      </c>
      <c r="E514" s="36" t="s">
        <v>928</v>
      </c>
      <c r="F514" s="36" t="s">
        <v>1434</v>
      </c>
      <c r="G514" s="36">
        <v>26</v>
      </c>
      <c r="H514" s="36" t="s">
        <v>110</v>
      </c>
      <c r="I514" s="36">
        <v>108</v>
      </c>
      <c r="J514" s="36"/>
      <c r="K514" s="36"/>
    </row>
    <row r="515" spans="1:11">
      <c r="A515" s="35">
        <v>27</v>
      </c>
      <c r="B515" s="36" t="s">
        <v>31</v>
      </c>
      <c r="C515" s="36" t="s">
        <v>1439</v>
      </c>
      <c r="D515" s="36" t="s">
        <v>933</v>
      </c>
      <c r="E515" s="36" t="s">
        <v>928</v>
      </c>
      <c r="F515" s="36" t="s">
        <v>1434</v>
      </c>
      <c r="G515" s="36">
        <v>27</v>
      </c>
      <c r="H515" s="36" t="s">
        <v>110</v>
      </c>
      <c r="I515" s="36">
        <v>108</v>
      </c>
      <c r="J515" s="36"/>
      <c r="K515" s="36"/>
    </row>
    <row r="516" spans="1:11">
      <c r="A516" s="35">
        <v>28</v>
      </c>
      <c r="B516" s="36" t="s">
        <v>20</v>
      </c>
      <c r="C516" s="36" t="s">
        <v>1440</v>
      </c>
      <c r="D516" s="36" t="s">
        <v>741</v>
      </c>
      <c r="E516" s="36" t="s">
        <v>928</v>
      </c>
      <c r="F516" s="36" t="s">
        <v>1434</v>
      </c>
      <c r="G516" s="36">
        <v>28</v>
      </c>
      <c r="H516" s="36" t="s">
        <v>110</v>
      </c>
      <c r="I516" s="36">
        <v>108</v>
      </c>
      <c r="J516" s="36"/>
      <c r="K516" s="36"/>
    </row>
    <row r="517" spans="1:11">
      <c r="A517" s="35">
        <v>29</v>
      </c>
      <c r="B517" s="36" t="s">
        <v>46</v>
      </c>
      <c r="C517" s="36" t="s">
        <v>1441</v>
      </c>
      <c r="D517" s="36" t="s">
        <v>869</v>
      </c>
      <c r="E517" s="36" t="s">
        <v>928</v>
      </c>
      <c r="F517" s="36" t="s">
        <v>1434</v>
      </c>
      <c r="G517" s="36">
        <v>29</v>
      </c>
      <c r="H517" s="36" t="s">
        <v>110</v>
      </c>
      <c r="I517" s="36">
        <v>108</v>
      </c>
      <c r="J517" s="36"/>
      <c r="K517" s="36"/>
    </row>
    <row r="518" spans="1:11">
      <c r="A518" s="35">
        <v>30</v>
      </c>
      <c r="B518" s="36" t="s">
        <v>34</v>
      </c>
      <c r="C518" s="36" t="s">
        <v>1442</v>
      </c>
      <c r="D518" s="36" t="s">
        <v>933</v>
      </c>
      <c r="E518" s="36" t="s">
        <v>928</v>
      </c>
      <c r="F518" s="36" t="s">
        <v>1434</v>
      </c>
      <c r="G518" s="36">
        <v>30</v>
      </c>
      <c r="H518" s="36" t="s">
        <v>110</v>
      </c>
      <c r="I518" s="36">
        <v>106.4</v>
      </c>
      <c r="J518" s="36"/>
      <c r="K518" s="36"/>
    </row>
    <row r="519" spans="1:11">
      <c r="A519" s="35">
        <v>31</v>
      </c>
      <c r="B519" s="36" t="s">
        <v>55</v>
      </c>
      <c r="C519" s="36" t="s">
        <v>1443</v>
      </c>
      <c r="D519" s="36" t="s">
        <v>1444</v>
      </c>
      <c r="E519" s="36" t="s">
        <v>688</v>
      </c>
      <c r="F519" s="36" t="s">
        <v>1445</v>
      </c>
      <c r="G519" s="36">
        <v>31</v>
      </c>
      <c r="H519" s="36" t="s">
        <v>110</v>
      </c>
      <c r="I519" s="36">
        <v>110.5</v>
      </c>
      <c r="J519" s="36"/>
      <c r="K519" s="36"/>
    </row>
    <row r="520" spans="1:11">
      <c r="A520" s="35">
        <v>32</v>
      </c>
      <c r="B520" s="36" t="s">
        <v>51</v>
      </c>
      <c r="C520" s="36" t="s">
        <v>1446</v>
      </c>
      <c r="D520" s="36" t="s">
        <v>935</v>
      </c>
      <c r="E520" s="36" t="s">
        <v>936</v>
      </c>
      <c r="F520" s="36" t="s">
        <v>1447</v>
      </c>
      <c r="G520" s="36">
        <v>32</v>
      </c>
      <c r="H520" s="36" t="s">
        <v>110</v>
      </c>
      <c r="I520" s="36">
        <v>108.9</v>
      </c>
      <c r="J520" s="36"/>
      <c r="K520" s="36"/>
    </row>
    <row r="521" spans="1:11">
      <c r="A521" s="35">
        <v>33</v>
      </c>
      <c r="B521" s="36" t="s">
        <v>54</v>
      </c>
      <c r="C521" s="36" t="s">
        <v>1448</v>
      </c>
      <c r="D521" s="36" t="s">
        <v>891</v>
      </c>
      <c r="E521" s="36" t="s">
        <v>997</v>
      </c>
      <c r="F521" s="36" t="s">
        <v>1449</v>
      </c>
      <c r="G521" s="36">
        <v>33</v>
      </c>
      <c r="H521" s="36" t="s">
        <v>110</v>
      </c>
      <c r="I521" s="36">
        <v>110.7</v>
      </c>
      <c r="J521" s="36"/>
      <c r="K521" s="36"/>
    </row>
    <row r="522" spans="1:11">
      <c r="A522" s="35">
        <v>34</v>
      </c>
      <c r="B522" s="36" t="s">
        <v>25</v>
      </c>
      <c r="C522" s="36" t="s">
        <v>1450</v>
      </c>
      <c r="D522" s="36" t="s">
        <v>951</v>
      </c>
      <c r="E522" s="36" t="s">
        <v>952</v>
      </c>
      <c r="F522" s="36" t="s">
        <v>1451</v>
      </c>
      <c r="G522" s="36">
        <v>34</v>
      </c>
      <c r="H522" s="36" t="s">
        <v>110</v>
      </c>
      <c r="I522" s="36">
        <v>108</v>
      </c>
      <c r="J522" s="36"/>
      <c r="K522" s="36"/>
    </row>
    <row r="523" spans="1:11">
      <c r="A523" s="35">
        <v>35</v>
      </c>
      <c r="B523" s="36" t="s">
        <v>24</v>
      </c>
      <c r="C523" s="36" t="s">
        <v>1452</v>
      </c>
      <c r="D523" s="36" t="s">
        <v>951</v>
      </c>
      <c r="E523" s="36" t="s">
        <v>952</v>
      </c>
      <c r="F523" s="36" t="s">
        <v>1451</v>
      </c>
      <c r="G523" s="36">
        <v>35</v>
      </c>
      <c r="H523" s="36" t="s">
        <v>110</v>
      </c>
      <c r="I523" s="36">
        <v>108</v>
      </c>
      <c r="J523" s="36"/>
      <c r="K523" s="36"/>
    </row>
    <row r="524" spans="1:11">
      <c r="A524" s="35">
        <v>36</v>
      </c>
      <c r="B524" s="36" t="s">
        <v>62</v>
      </c>
      <c r="C524" s="36" t="s">
        <v>1453</v>
      </c>
      <c r="D524" s="36" t="s">
        <v>959</v>
      </c>
      <c r="E524" s="36" t="s">
        <v>960</v>
      </c>
      <c r="F524" s="36" t="s">
        <v>1454</v>
      </c>
      <c r="G524" s="36">
        <v>36</v>
      </c>
      <c r="H524" s="36" t="s">
        <v>110</v>
      </c>
      <c r="I524" s="36">
        <v>112.5</v>
      </c>
      <c r="J524" s="36"/>
      <c r="K524" s="36"/>
    </row>
    <row r="525" spans="1:11">
      <c r="A525" s="35">
        <v>37</v>
      </c>
      <c r="B525" s="36" t="s">
        <v>56</v>
      </c>
      <c r="C525" s="36" t="s">
        <v>1455</v>
      </c>
      <c r="D525" s="36" t="s">
        <v>959</v>
      </c>
      <c r="E525" s="36" t="s">
        <v>960</v>
      </c>
      <c r="F525" s="36" t="s">
        <v>1454</v>
      </c>
      <c r="G525" s="36" t="s">
        <v>183</v>
      </c>
      <c r="H525" s="36" t="s">
        <v>184</v>
      </c>
      <c r="I525" s="36">
        <v>112.5</v>
      </c>
      <c r="J525" s="36"/>
      <c r="K525" s="36"/>
    </row>
    <row r="526" spans="1:11">
      <c r="A526" s="35">
        <v>38</v>
      </c>
      <c r="B526" s="36" t="s">
        <v>29</v>
      </c>
      <c r="C526" s="36" t="s">
        <v>1456</v>
      </c>
      <c r="D526" s="36" t="s">
        <v>1426</v>
      </c>
      <c r="E526" s="36" t="s">
        <v>1166</v>
      </c>
      <c r="F526" s="36" t="s">
        <v>1457</v>
      </c>
      <c r="G526" s="36" t="s">
        <v>183</v>
      </c>
      <c r="H526" s="36" t="s">
        <v>184</v>
      </c>
      <c r="I526" s="36">
        <v>111.15</v>
      </c>
      <c r="J526" s="36"/>
      <c r="K526" s="36"/>
    </row>
    <row r="527" spans="1:11">
      <c r="A527" s="35">
        <v>39</v>
      </c>
      <c r="B527" s="36" t="s">
        <v>66</v>
      </c>
      <c r="C527" s="36" t="s">
        <v>1458</v>
      </c>
      <c r="D527" s="36" t="s">
        <v>964</v>
      </c>
      <c r="E527" s="36" t="s">
        <v>965</v>
      </c>
      <c r="F527" s="36" t="s">
        <v>1459</v>
      </c>
      <c r="G527" s="36" t="s">
        <v>183</v>
      </c>
      <c r="H527" s="36" t="s">
        <v>184</v>
      </c>
      <c r="I527" s="36">
        <v>113.4</v>
      </c>
      <c r="J527" s="36"/>
      <c r="K527" s="36"/>
    </row>
    <row r="528" spans="1:11">
      <c r="A528" s="35">
        <v>40</v>
      </c>
      <c r="B528" s="36" t="s">
        <v>18</v>
      </c>
      <c r="C528" s="36" t="s">
        <v>1460</v>
      </c>
      <c r="D528" s="36" t="s">
        <v>799</v>
      </c>
      <c r="E528" s="36" t="s">
        <v>1015</v>
      </c>
      <c r="F528" s="36" t="s">
        <v>1461</v>
      </c>
      <c r="G528" s="36" t="s">
        <v>183</v>
      </c>
      <c r="H528" s="36" t="s">
        <v>184</v>
      </c>
      <c r="I528" s="36">
        <v>112.1</v>
      </c>
      <c r="J528" s="36"/>
      <c r="K528" s="36"/>
    </row>
    <row r="529" spans="1:11">
      <c r="A529" s="35">
        <v>41</v>
      </c>
      <c r="B529" s="36" t="s">
        <v>65</v>
      </c>
      <c r="C529" s="36" t="s">
        <v>1462</v>
      </c>
      <c r="D529" s="36" t="s">
        <v>1322</v>
      </c>
      <c r="E529" s="36" t="s">
        <v>1463</v>
      </c>
      <c r="F529" s="36" t="s">
        <v>1464</v>
      </c>
      <c r="G529" s="36" t="s">
        <v>183</v>
      </c>
      <c r="H529" s="36" t="s">
        <v>184</v>
      </c>
      <c r="I529" s="36">
        <v>113.85</v>
      </c>
      <c r="J529" s="36"/>
      <c r="K529" s="36"/>
    </row>
    <row r="530" spans="1:11">
      <c r="A530" s="35">
        <v>42</v>
      </c>
      <c r="B530" s="36" t="s">
        <v>64</v>
      </c>
      <c r="C530" s="36" t="s">
        <v>1465</v>
      </c>
      <c r="D530" s="36" t="s">
        <v>1466</v>
      </c>
      <c r="E530" s="36" t="s">
        <v>1467</v>
      </c>
      <c r="F530" s="36" t="s">
        <v>1468</v>
      </c>
      <c r="G530" s="36" t="s">
        <v>183</v>
      </c>
      <c r="H530" s="36" t="s">
        <v>184</v>
      </c>
      <c r="I530" s="36">
        <v>114.75</v>
      </c>
      <c r="J530" s="36"/>
      <c r="K530" s="36"/>
    </row>
    <row r="531" spans="1:11">
      <c r="A531" s="35">
        <v>43</v>
      </c>
      <c r="B531" s="36" t="s">
        <v>78</v>
      </c>
      <c r="C531" s="36" t="s">
        <v>1469</v>
      </c>
      <c r="D531" s="36" t="s">
        <v>916</v>
      </c>
      <c r="E531" s="36" t="s">
        <v>1024</v>
      </c>
      <c r="F531" s="36" t="s">
        <v>1470</v>
      </c>
      <c r="G531" s="36" t="s">
        <v>183</v>
      </c>
      <c r="H531" s="36" t="s">
        <v>184</v>
      </c>
      <c r="I531" s="36">
        <v>115.2</v>
      </c>
      <c r="J531" s="36"/>
      <c r="K531" s="36"/>
    </row>
    <row r="532" spans="1:11">
      <c r="A532" s="35">
        <v>44</v>
      </c>
      <c r="B532" s="36" t="s">
        <v>59</v>
      </c>
      <c r="C532" s="36" t="s">
        <v>1471</v>
      </c>
      <c r="D532" s="36" t="s">
        <v>916</v>
      </c>
      <c r="E532" s="36" t="s">
        <v>1024</v>
      </c>
      <c r="F532" s="36" t="s">
        <v>1470</v>
      </c>
      <c r="G532" s="36" t="s">
        <v>183</v>
      </c>
      <c r="H532" s="36" t="s">
        <v>184</v>
      </c>
      <c r="I532" s="36">
        <v>115.2</v>
      </c>
      <c r="J532" s="36"/>
      <c r="K532" s="36"/>
    </row>
    <row r="533" spans="1:11">
      <c r="A533" s="35">
        <v>45</v>
      </c>
      <c r="B533" s="36" t="s">
        <v>17</v>
      </c>
      <c r="C533" s="36" t="s">
        <v>1472</v>
      </c>
      <c r="D533" s="36" t="s">
        <v>944</v>
      </c>
      <c r="E533" s="36" t="s">
        <v>1237</v>
      </c>
      <c r="F533" s="36" t="s">
        <v>1473</v>
      </c>
      <c r="G533" s="36" t="s">
        <v>183</v>
      </c>
      <c r="H533" s="36" t="s">
        <v>184</v>
      </c>
      <c r="I533" s="36">
        <v>115.9</v>
      </c>
      <c r="J533" s="36"/>
      <c r="K533" s="36"/>
    </row>
    <row r="534" spans="1:11">
      <c r="A534" s="35">
        <v>46</v>
      </c>
      <c r="B534" s="36" t="s">
        <v>35</v>
      </c>
      <c r="C534" s="36" t="s">
        <v>1474</v>
      </c>
      <c r="D534" s="36" t="s">
        <v>128</v>
      </c>
      <c r="E534" s="36" t="s">
        <v>1475</v>
      </c>
      <c r="F534" s="36" t="s">
        <v>1476</v>
      </c>
      <c r="G534" s="36" t="s">
        <v>183</v>
      </c>
      <c r="H534" s="36" t="s">
        <v>184</v>
      </c>
      <c r="I534" s="36">
        <v>122.85</v>
      </c>
      <c r="J534" s="36"/>
      <c r="K534" s="36"/>
    </row>
    <row r="535" spans="1:11">
      <c r="A535" s="35" t="s">
        <v>1477</v>
      </c>
      <c r="B535" s="36"/>
      <c r="C535" s="36"/>
      <c r="D535" s="36"/>
      <c r="E535" s="36"/>
      <c r="F535" s="36"/>
      <c r="G535" s="36"/>
      <c r="H535" s="36"/>
      <c r="I535" s="36"/>
      <c r="J535" s="36"/>
      <c r="K535" s="36"/>
    </row>
    <row r="536" ht="17.25" spans="1:11">
      <c r="A536" s="34" t="s">
        <v>2</v>
      </c>
      <c r="B536" s="34" t="s">
        <v>96</v>
      </c>
      <c r="C536" s="34" t="s">
        <v>97</v>
      </c>
      <c r="D536" s="34" t="s">
        <v>98</v>
      </c>
      <c r="E536" s="34" t="s">
        <v>99</v>
      </c>
      <c r="F536" s="34" t="s">
        <v>100</v>
      </c>
      <c r="G536" s="34" t="s">
        <v>101</v>
      </c>
      <c r="H536" s="34" t="s">
        <v>102</v>
      </c>
      <c r="I536" s="39" t="s">
        <v>103</v>
      </c>
      <c r="J536" s="38" t="s">
        <v>104</v>
      </c>
      <c r="K536" s="38" t="s">
        <v>105</v>
      </c>
    </row>
    <row r="537" spans="1:11">
      <c r="A537" s="35">
        <v>1</v>
      </c>
      <c r="B537" s="36" t="s">
        <v>11</v>
      </c>
      <c r="C537" s="36" t="s">
        <v>1478</v>
      </c>
      <c r="D537" s="36" t="s">
        <v>951</v>
      </c>
      <c r="E537" s="36" t="s">
        <v>1091</v>
      </c>
      <c r="F537" s="36" t="s">
        <v>1479</v>
      </c>
      <c r="G537" s="36">
        <v>1</v>
      </c>
      <c r="H537" s="36" t="s">
        <v>110</v>
      </c>
      <c r="I537" s="36">
        <v>91.8</v>
      </c>
      <c r="J537" s="36"/>
      <c r="K537" s="36"/>
    </row>
    <row r="538" spans="1:11">
      <c r="A538" s="35">
        <v>2</v>
      </c>
      <c r="B538" s="36" t="s">
        <v>13</v>
      </c>
      <c r="C538" s="36" t="s">
        <v>1480</v>
      </c>
      <c r="D538" s="36" t="s">
        <v>933</v>
      </c>
      <c r="E538" s="36" t="s">
        <v>870</v>
      </c>
      <c r="F538" s="36" t="s">
        <v>1481</v>
      </c>
      <c r="G538" s="36">
        <v>2</v>
      </c>
      <c r="H538" s="36" t="s">
        <v>110</v>
      </c>
      <c r="I538" s="36">
        <v>102</v>
      </c>
      <c r="J538" s="36"/>
      <c r="K538" s="36"/>
    </row>
    <row r="539" spans="1:11">
      <c r="A539" s="35">
        <v>3</v>
      </c>
      <c r="B539" s="36" t="s">
        <v>52</v>
      </c>
      <c r="C539" s="36" t="s">
        <v>1482</v>
      </c>
      <c r="D539" s="36" t="s">
        <v>815</v>
      </c>
      <c r="E539" s="36" t="s">
        <v>816</v>
      </c>
      <c r="F539" s="36" t="s">
        <v>1483</v>
      </c>
      <c r="G539" s="36">
        <v>3</v>
      </c>
      <c r="H539" s="36" t="s">
        <v>110</v>
      </c>
      <c r="I539" s="36">
        <v>102.6</v>
      </c>
      <c r="J539" s="36"/>
      <c r="K539" s="36"/>
    </row>
    <row r="540" spans="1:11">
      <c r="A540" s="35">
        <v>4</v>
      </c>
      <c r="B540" s="36" t="s">
        <v>12</v>
      </c>
      <c r="C540" s="36" t="s">
        <v>1484</v>
      </c>
      <c r="D540" s="36" t="s">
        <v>964</v>
      </c>
      <c r="E540" s="36" t="s">
        <v>984</v>
      </c>
      <c r="F540" s="36" t="s">
        <v>1485</v>
      </c>
      <c r="G540" s="36">
        <v>4</v>
      </c>
      <c r="H540" s="36" t="s">
        <v>110</v>
      </c>
      <c r="I540" s="36">
        <v>107.1</v>
      </c>
      <c r="J540" s="36"/>
      <c r="K540" s="36"/>
    </row>
    <row r="541" spans="1:11">
      <c r="A541" s="35">
        <v>5</v>
      </c>
      <c r="B541" s="36" t="s">
        <v>14</v>
      </c>
      <c r="C541" s="36" t="s">
        <v>1486</v>
      </c>
      <c r="D541" s="36" t="s">
        <v>425</v>
      </c>
      <c r="E541" s="36" t="s">
        <v>845</v>
      </c>
      <c r="F541" s="36" t="s">
        <v>1487</v>
      </c>
      <c r="G541" s="36">
        <v>5</v>
      </c>
      <c r="H541" s="36" t="s">
        <v>110</v>
      </c>
      <c r="I541" s="36">
        <v>119</v>
      </c>
      <c r="J541" s="36"/>
      <c r="K541" s="36"/>
    </row>
    <row r="542" spans="1:11">
      <c r="A542" s="35">
        <v>6</v>
      </c>
      <c r="B542" s="36" t="s">
        <v>22</v>
      </c>
      <c r="C542" s="36" t="s">
        <v>1488</v>
      </c>
      <c r="D542" s="36" t="s">
        <v>844</v>
      </c>
      <c r="E542" s="36" t="s">
        <v>845</v>
      </c>
      <c r="F542" s="36" t="s">
        <v>1487</v>
      </c>
      <c r="G542" s="36">
        <v>6</v>
      </c>
      <c r="H542" s="36" t="s">
        <v>110</v>
      </c>
      <c r="I542" s="36">
        <v>117</v>
      </c>
      <c r="J542" s="36"/>
      <c r="K542" s="36"/>
    </row>
    <row r="543" spans="1:11">
      <c r="A543" s="35">
        <v>7</v>
      </c>
      <c r="B543" s="36" t="s">
        <v>42</v>
      </c>
      <c r="C543" s="36" t="s">
        <v>328</v>
      </c>
      <c r="D543" s="36" t="s">
        <v>1084</v>
      </c>
      <c r="E543" s="36" t="s">
        <v>1240</v>
      </c>
      <c r="F543" s="36" t="s">
        <v>1489</v>
      </c>
      <c r="G543" s="36">
        <v>7</v>
      </c>
      <c r="H543" s="36" t="s">
        <v>110</v>
      </c>
      <c r="I543" s="36">
        <v>118.8</v>
      </c>
      <c r="J543" s="36"/>
      <c r="K543" s="36"/>
    </row>
    <row r="544" spans="1:11">
      <c r="A544" s="35">
        <v>8</v>
      </c>
      <c r="B544" s="36" t="s">
        <v>69</v>
      </c>
      <c r="C544" s="36" t="s">
        <v>1490</v>
      </c>
      <c r="D544" s="36" t="s">
        <v>955</v>
      </c>
      <c r="E544" s="36" t="s">
        <v>749</v>
      </c>
      <c r="F544" s="36" t="s">
        <v>1491</v>
      </c>
      <c r="G544" s="36">
        <v>8</v>
      </c>
      <c r="H544" s="36" t="s">
        <v>110</v>
      </c>
      <c r="I544" s="36">
        <v>117.8</v>
      </c>
      <c r="J544" s="36"/>
      <c r="K544" s="36"/>
    </row>
    <row r="545" spans="1:11">
      <c r="A545" s="35">
        <v>9</v>
      </c>
      <c r="B545" s="36" t="s">
        <v>23</v>
      </c>
      <c r="C545" s="36" t="s">
        <v>1492</v>
      </c>
      <c r="D545" s="36" t="s">
        <v>1316</v>
      </c>
      <c r="E545" s="36" t="s">
        <v>1317</v>
      </c>
      <c r="F545" s="36" t="s">
        <v>1493</v>
      </c>
      <c r="G545" s="36">
        <v>9</v>
      </c>
      <c r="H545" s="36" t="s">
        <v>110</v>
      </c>
      <c r="I545" s="36">
        <v>123.25</v>
      </c>
      <c r="J545" s="36"/>
      <c r="K545" s="36"/>
    </row>
    <row r="546" spans="1:11">
      <c r="A546" s="35">
        <v>10</v>
      </c>
      <c r="B546" s="36" t="s">
        <v>62</v>
      </c>
      <c r="C546" s="36" t="s">
        <v>1494</v>
      </c>
      <c r="D546" s="36" t="s">
        <v>1038</v>
      </c>
      <c r="E546" s="36" t="s">
        <v>763</v>
      </c>
      <c r="F546" s="36" t="s">
        <v>1495</v>
      </c>
      <c r="G546" s="36">
        <v>10</v>
      </c>
      <c r="H546" s="36" t="s">
        <v>110</v>
      </c>
      <c r="I546" s="36">
        <v>121.5</v>
      </c>
      <c r="J546" s="36"/>
      <c r="K546" s="36"/>
    </row>
    <row r="547" spans="1:11">
      <c r="A547" s="35">
        <v>11</v>
      </c>
      <c r="B547" s="36" t="s">
        <v>48</v>
      </c>
      <c r="C547" s="36" t="s">
        <v>1496</v>
      </c>
      <c r="D547" s="36" t="s">
        <v>1268</v>
      </c>
      <c r="E547" s="36" t="s">
        <v>1269</v>
      </c>
      <c r="F547" s="36" t="s">
        <v>1497</v>
      </c>
      <c r="G547" s="36">
        <v>11</v>
      </c>
      <c r="H547" s="36" t="s">
        <v>110</v>
      </c>
      <c r="I547" s="36">
        <v>122.4</v>
      </c>
      <c r="J547" s="36"/>
      <c r="K547" s="36"/>
    </row>
    <row r="548" spans="1:11">
      <c r="A548" s="35">
        <v>12</v>
      </c>
      <c r="B548" s="36" t="s">
        <v>65</v>
      </c>
      <c r="C548" s="36" t="s">
        <v>1498</v>
      </c>
      <c r="D548" s="36" t="s">
        <v>1499</v>
      </c>
      <c r="E548" s="36" t="s">
        <v>1500</v>
      </c>
      <c r="F548" s="36" t="s">
        <v>1501</v>
      </c>
      <c r="G548" s="36">
        <v>12</v>
      </c>
      <c r="H548" s="36" t="s">
        <v>110</v>
      </c>
      <c r="I548" s="36">
        <v>123.75</v>
      </c>
      <c r="J548" s="36"/>
      <c r="K548" s="36"/>
    </row>
    <row r="549" spans="1:11">
      <c r="A549" s="35">
        <v>13</v>
      </c>
      <c r="B549" s="36" t="s">
        <v>50</v>
      </c>
      <c r="C549" s="36" t="s">
        <v>1502</v>
      </c>
      <c r="D549" s="36" t="s">
        <v>935</v>
      </c>
      <c r="E549" s="36" t="s">
        <v>1503</v>
      </c>
      <c r="F549" s="36" t="s">
        <v>1504</v>
      </c>
      <c r="G549" s="36">
        <v>13</v>
      </c>
      <c r="H549" s="36" t="s">
        <v>110</v>
      </c>
      <c r="I549" s="36">
        <v>121</v>
      </c>
      <c r="J549" s="36"/>
      <c r="K549" s="36"/>
    </row>
    <row r="550" spans="1:11">
      <c r="A550" s="35">
        <v>14</v>
      </c>
      <c r="B550" s="36" t="s">
        <v>64</v>
      </c>
      <c r="C550" s="36" t="s">
        <v>1505</v>
      </c>
      <c r="D550" s="36" t="s">
        <v>1282</v>
      </c>
      <c r="E550" s="36" t="s">
        <v>1283</v>
      </c>
      <c r="F550" s="36" t="s">
        <v>1506</v>
      </c>
      <c r="G550" s="36">
        <v>14</v>
      </c>
      <c r="H550" s="36" t="s">
        <v>110</v>
      </c>
      <c r="I550" s="36">
        <v>125.1</v>
      </c>
      <c r="J550" s="36"/>
      <c r="K550" s="36"/>
    </row>
    <row r="551" spans="1:11">
      <c r="A551" s="35">
        <v>15</v>
      </c>
      <c r="B551" s="36" t="s">
        <v>18</v>
      </c>
      <c r="C551" s="36" t="s">
        <v>1507</v>
      </c>
      <c r="D551" s="36" t="s">
        <v>425</v>
      </c>
      <c r="E551" s="36" t="s">
        <v>854</v>
      </c>
      <c r="F551" s="36" t="s">
        <v>1508</v>
      </c>
      <c r="G551" s="36">
        <v>15</v>
      </c>
      <c r="H551" s="36" t="s">
        <v>110</v>
      </c>
      <c r="I551" s="36">
        <v>123.5</v>
      </c>
      <c r="J551" s="36"/>
      <c r="K551" s="36"/>
    </row>
    <row r="552" spans="1:11">
      <c r="A552" s="35">
        <v>16</v>
      </c>
      <c r="B552" s="36" t="s">
        <v>19</v>
      </c>
      <c r="C552" s="36" t="s">
        <v>1509</v>
      </c>
      <c r="D552" s="36" t="s">
        <v>425</v>
      </c>
      <c r="E552" s="36" t="s">
        <v>854</v>
      </c>
      <c r="F552" s="36" t="s">
        <v>1508</v>
      </c>
      <c r="G552" s="36">
        <v>16</v>
      </c>
      <c r="H552" s="36" t="s">
        <v>110</v>
      </c>
      <c r="I552" s="36">
        <v>123.5</v>
      </c>
      <c r="J552" s="36"/>
      <c r="K552" s="36"/>
    </row>
    <row r="553" spans="1:11">
      <c r="A553" s="35">
        <v>17</v>
      </c>
      <c r="B553" s="36" t="s">
        <v>21</v>
      </c>
      <c r="C553" s="36" t="s">
        <v>1510</v>
      </c>
      <c r="D553" s="36" t="s">
        <v>844</v>
      </c>
      <c r="E553" s="36" t="s">
        <v>777</v>
      </c>
      <c r="F553" s="36" t="s">
        <v>1511</v>
      </c>
      <c r="G553" s="36">
        <v>17</v>
      </c>
      <c r="H553" s="36" t="s">
        <v>110</v>
      </c>
      <c r="I553" s="36">
        <v>126</v>
      </c>
      <c r="J553" s="36"/>
      <c r="K553" s="36"/>
    </row>
    <row r="554" spans="1:11">
      <c r="A554" s="35">
        <v>18</v>
      </c>
      <c r="B554" s="36" t="s">
        <v>15</v>
      </c>
      <c r="C554" s="36" t="s">
        <v>1512</v>
      </c>
      <c r="D554" s="36" t="s">
        <v>844</v>
      </c>
      <c r="E554" s="36" t="s">
        <v>777</v>
      </c>
      <c r="F554" s="36" t="s">
        <v>1511</v>
      </c>
      <c r="G554" s="36">
        <v>18</v>
      </c>
      <c r="H554" s="36" t="s">
        <v>110</v>
      </c>
      <c r="I554" s="36">
        <v>126</v>
      </c>
      <c r="J554" s="36"/>
      <c r="K554" s="36"/>
    </row>
    <row r="555" spans="1:11">
      <c r="A555" s="35">
        <v>19</v>
      </c>
      <c r="B555" s="36" t="s">
        <v>33</v>
      </c>
      <c r="C555" s="36" t="s">
        <v>1513</v>
      </c>
      <c r="D555" s="36" t="s">
        <v>844</v>
      </c>
      <c r="E555" s="36" t="s">
        <v>777</v>
      </c>
      <c r="F555" s="36" t="s">
        <v>1511</v>
      </c>
      <c r="G555" s="36">
        <v>19</v>
      </c>
      <c r="H555" s="36" t="s">
        <v>110</v>
      </c>
      <c r="I555" s="36">
        <v>126</v>
      </c>
      <c r="J555" s="36"/>
      <c r="K555" s="36"/>
    </row>
    <row r="556" spans="1:11">
      <c r="A556" s="35">
        <v>20</v>
      </c>
      <c r="B556" s="36" t="s">
        <v>34</v>
      </c>
      <c r="C556" s="36" t="s">
        <v>1514</v>
      </c>
      <c r="D556" s="36" t="s">
        <v>1289</v>
      </c>
      <c r="E556" s="36" t="s">
        <v>777</v>
      </c>
      <c r="F556" s="36" t="s">
        <v>1511</v>
      </c>
      <c r="G556" s="36">
        <v>20</v>
      </c>
      <c r="H556" s="36" t="s">
        <v>110</v>
      </c>
      <c r="I556" s="36">
        <v>126</v>
      </c>
      <c r="J556" s="36"/>
      <c r="K556" s="36"/>
    </row>
    <row r="557" spans="1:11">
      <c r="A557" s="35">
        <v>21</v>
      </c>
      <c r="B557" s="36" t="s">
        <v>24</v>
      </c>
      <c r="C557" s="36" t="s">
        <v>1515</v>
      </c>
      <c r="D557" s="36" t="s">
        <v>1516</v>
      </c>
      <c r="E557" s="36" t="s">
        <v>1517</v>
      </c>
      <c r="F557" s="36" t="s">
        <v>1518</v>
      </c>
      <c r="G557" s="36">
        <v>21</v>
      </c>
      <c r="H557" s="36" t="s">
        <v>110</v>
      </c>
      <c r="I557" s="36">
        <v>122.7</v>
      </c>
      <c r="J557" s="36"/>
      <c r="K557" s="36"/>
    </row>
    <row r="558" spans="1:11">
      <c r="A558" s="35">
        <v>22</v>
      </c>
      <c r="B558" s="36" t="s">
        <v>66</v>
      </c>
      <c r="C558" s="36" t="s">
        <v>1519</v>
      </c>
      <c r="D558" s="36" t="s">
        <v>137</v>
      </c>
      <c r="E558" s="36" t="s">
        <v>1344</v>
      </c>
      <c r="F558" s="36" t="s">
        <v>1520</v>
      </c>
      <c r="G558" s="36">
        <v>22</v>
      </c>
      <c r="H558" s="36" t="s">
        <v>110</v>
      </c>
      <c r="I558" s="36">
        <v>126.9</v>
      </c>
      <c r="J558" s="36"/>
      <c r="K558" s="36"/>
    </row>
    <row r="559" spans="1:11">
      <c r="A559" s="35">
        <v>23</v>
      </c>
      <c r="B559" s="36" t="s">
        <v>45</v>
      </c>
      <c r="C559" s="36" t="s">
        <v>1521</v>
      </c>
      <c r="D559" s="36" t="s">
        <v>1254</v>
      </c>
      <c r="E559" s="36" t="s">
        <v>1522</v>
      </c>
      <c r="F559" s="36" t="s">
        <v>1523</v>
      </c>
      <c r="G559" s="36">
        <v>23</v>
      </c>
      <c r="H559" s="36" t="s">
        <v>110</v>
      </c>
      <c r="I559" s="36">
        <v>129.6</v>
      </c>
      <c r="J559" s="36"/>
      <c r="K559" s="36"/>
    </row>
    <row r="560" spans="1:11">
      <c r="A560" s="35">
        <v>24</v>
      </c>
      <c r="B560" s="36" t="s">
        <v>60</v>
      </c>
      <c r="C560" s="36" t="s">
        <v>1524</v>
      </c>
      <c r="D560" s="36" t="s">
        <v>1254</v>
      </c>
      <c r="E560" s="36" t="s">
        <v>1522</v>
      </c>
      <c r="F560" s="36" t="s">
        <v>1523</v>
      </c>
      <c r="G560" s="36">
        <v>24</v>
      </c>
      <c r="H560" s="36" t="s">
        <v>110</v>
      </c>
      <c r="I560" s="36">
        <v>129.6</v>
      </c>
      <c r="J560" s="36"/>
      <c r="K560" s="36"/>
    </row>
    <row r="561" spans="1:11">
      <c r="A561" s="35">
        <v>25</v>
      </c>
      <c r="B561" s="36" t="s">
        <v>46</v>
      </c>
      <c r="C561" s="36" t="s">
        <v>1525</v>
      </c>
      <c r="D561" s="36" t="s">
        <v>1254</v>
      </c>
      <c r="E561" s="36" t="s">
        <v>1522</v>
      </c>
      <c r="F561" s="36" t="s">
        <v>1523</v>
      </c>
      <c r="G561" s="36">
        <v>25</v>
      </c>
      <c r="H561" s="36" t="s">
        <v>110</v>
      </c>
      <c r="I561" s="36">
        <v>129.6</v>
      </c>
      <c r="J561" s="36"/>
      <c r="K561" s="36"/>
    </row>
    <row r="562" spans="1:11">
      <c r="A562" s="35">
        <v>26</v>
      </c>
      <c r="B562" s="36" t="s">
        <v>54</v>
      </c>
      <c r="C562" s="36" t="s">
        <v>1526</v>
      </c>
      <c r="D562" s="36" t="s">
        <v>1355</v>
      </c>
      <c r="E562" s="36" t="s">
        <v>1356</v>
      </c>
      <c r="F562" s="36" t="s">
        <v>1527</v>
      </c>
      <c r="G562" s="36" t="s">
        <v>183</v>
      </c>
      <c r="H562" s="36" t="s">
        <v>184</v>
      </c>
      <c r="I562" s="36">
        <v>133.2</v>
      </c>
      <c r="J562" s="36"/>
      <c r="K562" s="36"/>
    </row>
    <row r="563" spans="1:11">
      <c r="A563" s="35">
        <v>27</v>
      </c>
      <c r="B563" s="36" t="s">
        <v>56</v>
      </c>
      <c r="C563" s="36" t="s">
        <v>1528</v>
      </c>
      <c r="D563" s="36" t="s">
        <v>1355</v>
      </c>
      <c r="E563" s="36" t="s">
        <v>1356</v>
      </c>
      <c r="F563" s="36" t="s">
        <v>1527</v>
      </c>
      <c r="G563" s="36" t="s">
        <v>183</v>
      </c>
      <c r="H563" s="36" t="s">
        <v>184</v>
      </c>
      <c r="I563" s="36">
        <v>133.2</v>
      </c>
      <c r="J563" s="36"/>
      <c r="K563" s="36"/>
    </row>
    <row r="564" spans="1:11">
      <c r="A564" s="35">
        <v>28</v>
      </c>
      <c r="B564" s="36" t="s">
        <v>59</v>
      </c>
      <c r="C564" s="36" t="s">
        <v>1529</v>
      </c>
      <c r="D564" s="36" t="s">
        <v>1196</v>
      </c>
      <c r="E564" s="36" t="s">
        <v>697</v>
      </c>
      <c r="F564" s="36" t="s">
        <v>1530</v>
      </c>
      <c r="G564" s="36" t="s">
        <v>183</v>
      </c>
      <c r="H564" s="36" t="s">
        <v>184</v>
      </c>
      <c r="I564" s="36">
        <v>135</v>
      </c>
      <c r="J564" s="36"/>
      <c r="K564" s="36"/>
    </row>
    <row r="565" spans="1:11">
      <c r="A565" s="35">
        <v>29</v>
      </c>
      <c r="B565" s="36" t="s">
        <v>20</v>
      </c>
      <c r="C565" s="36" t="s">
        <v>1531</v>
      </c>
      <c r="D565" s="36" t="s">
        <v>1532</v>
      </c>
      <c r="E565" s="36" t="s">
        <v>1533</v>
      </c>
      <c r="F565" s="36" t="s">
        <v>1534</v>
      </c>
      <c r="G565" s="36" t="s">
        <v>183</v>
      </c>
      <c r="H565" s="36" t="s">
        <v>184</v>
      </c>
      <c r="I565" s="36">
        <v>133.76</v>
      </c>
      <c r="J565" s="36"/>
      <c r="K565" s="36"/>
    </row>
    <row r="566" spans="1:11">
      <c r="A566" s="35">
        <v>30</v>
      </c>
      <c r="B566" s="36" t="s">
        <v>29</v>
      </c>
      <c r="C566" s="36" t="s">
        <v>1535</v>
      </c>
      <c r="D566" s="36" t="s">
        <v>1254</v>
      </c>
      <c r="E566" s="36" t="s">
        <v>951</v>
      </c>
      <c r="F566" s="36" t="s">
        <v>1536</v>
      </c>
      <c r="G566" s="36" t="s">
        <v>183</v>
      </c>
      <c r="H566" s="36" t="s">
        <v>184</v>
      </c>
      <c r="I566" s="36">
        <v>136.8</v>
      </c>
      <c r="J566" s="36"/>
      <c r="K566" s="36"/>
    </row>
    <row r="567" spans="1:11">
      <c r="A567" s="35">
        <v>31</v>
      </c>
      <c r="B567" s="36" t="s">
        <v>17</v>
      </c>
      <c r="C567" s="36" t="s">
        <v>1537</v>
      </c>
      <c r="D567" s="36" t="s">
        <v>154</v>
      </c>
      <c r="E567" s="36" t="s">
        <v>815</v>
      </c>
      <c r="F567" s="36" t="s">
        <v>1538</v>
      </c>
      <c r="G567" s="36" t="s">
        <v>183</v>
      </c>
      <c r="H567" s="36" t="s">
        <v>184</v>
      </c>
      <c r="I567" s="36">
        <v>144.4</v>
      </c>
      <c r="J567" s="36"/>
      <c r="K567" s="36"/>
    </row>
    <row r="568" spans="1:11">
      <c r="A568" s="35">
        <v>32</v>
      </c>
      <c r="B568" s="36" t="s">
        <v>35</v>
      </c>
      <c r="C568" s="36" t="s">
        <v>1539</v>
      </c>
      <c r="D568" s="36" t="s">
        <v>653</v>
      </c>
      <c r="E568" s="36" t="s">
        <v>1540</v>
      </c>
      <c r="F568" s="36" t="s">
        <v>1541</v>
      </c>
      <c r="G568" s="36" t="s">
        <v>183</v>
      </c>
      <c r="H568" s="36" t="s">
        <v>184</v>
      </c>
      <c r="I568" s="36">
        <v>158.76</v>
      </c>
      <c r="J568" s="36"/>
      <c r="K568" s="36"/>
    </row>
    <row r="569" spans="1:11">
      <c r="A569" s="35" t="s">
        <v>1542</v>
      </c>
      <c r="B569" s="36"/>
      <c r="C569" s="36"/>
      <c r="D569" s="36"/>
      <c r="E569" s="36"/>
      <c r="F569" s="36"/>
      <c r="G569" s="36"/>
      <c r="H569" s="36"/>
      <c r="I569" s="36"/>
      <c r="J569" s="36"/>
      <c r="K569" s="36"/>
    </row>
    <row r="570" ht="17.25" spans="1:11">
      <c r="A570" s="34" t="s">
        <v>2</v>
      </c>
      <c r="B570" s="34" t="s">
        <v>96</v>
      </c>
      <c r="C570" s="34" t="s">
        <v>97</v>
      </c>
      <c r="D570" s="34" t="s">
        <v>98</v>
      </c>
      <c r="E570" s="34" t="s">
        <v>99</v>
      </c>
      <c r="F570" s="34" t="s">
        <v>100</v>
      </c>
      <c r="G570" s="34" t="s">
        <v>101</v>
      </c>
      <c r="H570" s="34" t="s">
        <v>102</v>
      </c>
      <c r="I570" s="39" t="s">
        <v>103</v>
      </c>
      <c r="J570" s="38" t="s">
        <v>104</v>
      </c>
      <c r="K570" s="38" t="s">
        <v>105</v>
      </c>
    </row>
    <row r="571" spans="1:11">
      <c r="A571" s="35">
        <v>1</v>
      </c>
      <c r="B571" s="36" t="s">
        <v>11</v>
      </c>
      <c r="C571" s="36" t="s">
        <v>1543</v>
      </c>
      <c r="D571" s="36" t="s">
        <v>951</v>
      </c>
      <c r="E571" s="36" t="s">
        <v>1091</v>
      </c>
      <c r="F571" s="36" t="s">
        <v>1544</v>
      </c>
      <c r="G571" s="36">
        <v>1</v>
      </c>
      <c r="H571" s="36" t="s">
        <v>110</v>
      </c>
      <c r="I571" s="36">
        <v>91.8</v>
      </c>
      <c r="J571" s="36"/>
      <c r="K571" s="36"/>
    </row>
    <row r="572" spans="1:11">
      <c r="A572" s="35">
        <v>2</v>
      </c>
      <c r="B572" s="36" t="s">
        <v>52</v>
      </c>
      <c r="C572" s="36" t="s">
        <v>1545</v>
      </c>
      <c r="D572" s="36" t="s">
        <v>815</v>
      </c>
      <c r="E572" s="36" t="s">
        <v>816</v>
      </c>
      <c r="F572" s="36" t="s">
        <v>1546</v>
      </c>
      <c r="G572" s="36">
        <v>2</v>
      </c>
      <c r="H572" s="36" t="s">
        <v>110</v>
      </c>
      <c r="I572" s="36">
        <v>102.6</v>
      </c>
      <c r="J572" s="36"/>
      <c r="K572" s="36"/>
    </row>
    <row r="573" spans="1:11">
      <c r="A573" s="35">
        <v>3</v>
      </c>
      <c r="B573" s="36" t="s">
        <v>12</v>
      </c>
      <c r="C573" s="36" t="s">
        <v>1547</v>
      </c>
      <c r="D573" s="36" t="s">
        <v>964</v>
      </c>
      <c r="E573" s="36" t="s">
        <v>984</v>
      </c>
      <c r="F573" s="36" t="s">
        <v>1548</v>
      </c>
      <c r="G573" s="36">
        <v>3</v>
      </c>
      <c r="H573" s="36" t="s">
        <v>110</v>
      </c>
      <c r="I573" s="36">
        <v>107.1</v>
      </c>
      <c r="J573" s="36"/>
      <c r="K573" s="36"/>
    </row>
    <row r="574" spans="1:11">
      <c r="A574" s="35">
        <v>4</v>
      </c>
      <c r="B574" s="36" t="s">
        <v>22</v>
      </c>
      <c r="C574" s="36" t="s">
        <v>1549</v>
      </c>
      <c r="D574" s="36" t="s">
        <v>844</v>
      </c>
      <c r="E574" s="36" t="s">
        <v>845</v>
      </c>
      <c r="F574" s="36" t="s">
        <v>1550</v>
      </c>
      <c r="G574" s="36">
        <v>4</v>
      </c>
      <c r="H574" s="36" t="s">
        <v>110</v>
      </c>
      <c r="I574" s="36">
        <v>119</v>
      </c>
      <c r="J574" s="36"/>
      <c r="K574" s="36"/>
    </row>
    <row r="575" spans="1:11">
      <c r="A575" s="35">
        <v>5</v>
      </c>
      <c r="B575" s="36" t="s">
        <v>42</v>
      </c>
      <c r="C575" s="36" t="s">
        <v>328</v>
      </c>
      <c r="D575" s="36" t="s">
        <v>1084</v>
      </c>
      <c r="E575" s="36" t="s">
        <v>1240</v>
      </c>
      <c r="F575" s="36" t="s">
        <v>1551</v>
      </c>
      <c r="G575" s="36">
        <v>5</v>
      </c>
      <c r="H575" s="36" t="s">
        <v>110</v>
      </c>
      <c r="I575" s="36">
        <v>118.8</v>
      </c>
      <c r="J575" s="36"/>
      <c r="K575" s="36"/>
    </row>
    <row r="576" spans="1:11">
      <c r="A576" s="35">
        <v>6</v>
      </c>
      <c r="B576" s="36" t="s">
        <v>69</v>
      </c>
      <c r="C576" s="36" t="s">
        <v>1552</v>
      </c>
      <c r="D576" s="36" t="s">
        <v>955</v>
      </c>
      <c r="E576" s="36" t="s">
        <v>749</v>
      </c>
      <c r="F576" s="36" t="s">
        <v>1553</v>
      </c>
      <c r="G576" s="36">
        <v>6</v>
      </c>
      <c r="H576" s="36" t="s">
        <v>110</v>
      </c>
      <c r="I576" s="36">
        <v>117.8</v>
      </c>
      <c r="J576" s="36"/>
      <c r="K576" s="36"/>
    </row>
    <row r="577" spans="1:11">
      <c r="A577" s="35">
        <v>7</v>
      </c>
      <c r="B577" s="36" t="s">
        <v>23</v>
      </c>
      <c r="C577" s="36" t="s">
        <v>1554</v>
      </c>
      <c r="D577" s="36" t="s">
        <v>1316</v>
      </c>
      <c r="E577" s="36" t="s">
        <v>1317</v>
      </c>
      <c r="F577" s="36" t="s">
        <v>1555</v>
      </c>
      <c r="G577" s="36">
        <v>7</v>
      </c>
      <c r="H577" s="36" t="s">
        <v>110</v>
      </c>
      <c r="I577" s="36">
        <v>123.25</v>
      </c>
      <c r="J577" s="36"/>
      <c r="K577" s="36"/>
    </row>
    <row r="578" spans="1:11">
      <c r="A578" s="35">
        <v>8</v>
      </c>
      <c r="B578" s="36" t="s">
        <v>62</v>
      </c>
      <c r="C578" s="36" t="s">
        <v>1556</v>
      </c>
      <c r="D578" s="36" t="s">
        <v>1268</v>
      </c>
      <c r="E578" s="36" t="s">
        <v>1269</v>
      </c>
      <c r="F578" s="36" t="s">
        <v>1557</v>
      </c>
      <c r="G578" s="36">
        <v>8</v>
      </c>
      <c r="H578" s="36" t="s">
        <v>110</v>
      </c>
      <c r="I578" s="36">
        <v>122.4</v>
      </c>
      <c r="J578" s="36"/>
      <c r="K578" s="36"/>
    </row>
    <row r="579" spans="1:11">
      <c r="A579" s="35">
        <v>9</v>
      </c>
      <c r="B579" s="36" t="s">
        <v>48</v>
      </c>
      <c r="C579" s="36" t="s">
        <v>1558</v>
      </c>
      <c r="D579" s="36" t="s">
        <v>1268</v>
      </c>
      <c r="E579" s="36" t="s">
        <v>1269</v>
      </c>
      <c r="F579" s="36" t="s">
        <v>1557</v>
      </c>
      <c r="G579" s="36">
        <v>9</v>
      </c>
      <c r="H579" s="36" t="s">
        <v>110</v>
      </c>
      <c r="I579" s="36">
        <v>122.4</v>
      </c>
      <c r="J579" s="36"/>
      <c r="K579" s="36"/>
    </row>
    <row r="580" spans="1:11">
      <c r="A580" s="35">
        <v>10</v>
      </c>
      <c r="B580" s="36" t="s">
        <v>65</v>
      </c>
      <c r="C580" s="36" t="s">
        <v>1559</v>
      </c>
      <c r="D580" s="36" t="s">
        <v>1499</v>
      </c>
      <c r="E580" s="36" t="s">
        <v>1500</v>
      </c>
      <c r="F580" s="36" t="s">
        <v>1560</v>
      </c>
      <c r="G580" s="36">
        <v>10</v>
      </c>
      <c r="H580" s="36" t="s">
        <v>110</v>
      </c>
      <c r="I580" s="36">
        <v>123.75</v>
      </c>
      <c r="J580" s="36"/>
      <c r="K580" s="36"/>
    </row>
    <row r="581" spans="1:11">
      <c r="A581" s="35">
        <v>11</v>
      </c>
      <c r="B581" s="36" t="s">
        <v>50</v>
      </c>
      <c r="C581" s="36" t="s">
        <v>1561</v>
      </c>
      <c r="D581" s="36" t="s">
        <v>935</v>
      </c>
      <c r="E581" s="36" t="s">
        <v>1503</v>
      </c>
      <c r="F581" s="36" t="s">
        <v>1562</v>
      </c>
      <c r="G581" s="36">
        <v>11</v>
      </c>
      <c r="H581" s="36" t="s">
        <v>110</v>
      </c>
      <c r="I581" s="36">
        <v>121</v>
      </c>
      <c r="J581" s="36"/>
      <c r="K581" s="36"/>
    </row>
    <row r="582" spans="1:11">
      <c r="A582" s="35">
        <v>12</v>
      </c>
      <c r="B582" s="36" t="s">
        <v>64</v>
      </c>
      <c r="C582" s="36" t="s">
        <v>1563</v>
      </c>
      <c r="D582" s="36" t="s">
        <v>1282</v>
      </c>
      <c r="E582" s="36" t="s">
        <v>1283</v>
      </c>
      <c r="F582" s="36" t="s">
        <v>1564</v>
      </c>
      <c r="G582" s="36">
        <v>12</v>
      </c>
      <c r="H582" s="36" t="s">
        <v>110</v>
      </c>
      <c r="I582" s="36">
        <v>125.1</v>
      </c>
      <c r="J582" s="36"/>
      <c r="K582" s="36"/>
    </row>
    <row r="583" spans="1:11">
      <c r="A583" s="35">
        <v>13</v>
      </c>
      <c r="B583" s="36" t="s">
        <v>18</v>
      </c>
      <c r="C583" s="36" t="s">
        <v>1565</v>
      </c>
      <c r="D583" s="36" t="s">
        <v>425</v>
      </c>
      <c r="E583" s="36" t="s">
        <v>854</v>
      </c>
      <c r="F583" s="36" t="s">
        <v>1566</v>
      </c>
      <c r="G583" s="36">
        <v>13</v>
      </c>
      <c r="H583" s="36" t="s">
        <v>110</v>
      </c>
      <c r="I583" s="36">
        <v>123.5</v>
      </c>
      <c r="J583" s="36"/>
      <c r="K583" s="36"/>
    </row>
    <row r="584" spans="1:11">
      <c r="A584" s="35">
        <v>14</v>
      </c>
      <c r="B584" s="36" t="s">
        <v>19</v>
      </c>
      <c r="C584" s="36" t="s">
        <v>1567</v>
      </c>
      <c r="D584" s="36" t="s">
        <v>425</v>
      </c>
      <c r="E584" s="36" t="s">
        <v>854</v>
      </c>
      <c r="F584" s="36" t="s">
        <v>1566</v>
      </c>
      <c r="G584" s="36">
        <v>14</v>
      </c>
      <c r="H584" s="36" t="s">
        <v>110</v>
      </c>
      <c r="I584" s="36">
        <v>123.5</v>
      </c>
      <c r="J584" s="36"/>
      <c r="K584" s="36"/>
    </row>
    <row r="585" spans="1:11">
      <c r="A585" s="35">
        <v>15</v>
      </c>
      <c r="B585" s="36" t="s">
        <v>21</v>
      </c>
      <c r="C585" s="36" t="s">
        <v>1568</v>
      </c>
      <c r="D585" s="36" t="s">
        <v>844</v>
      </c>
      <c r="E585" s="36" t="s">
        <v>777</v>
      </c>
      <c r="F585" s="36" t="s">
        <v>1569</v>
      </c>
      <c r="G585" s="36">
        <v>15</v>
      </c>
      <c r="H585" s="36" t="s">
        <v>110</v>
      </c>
      <c r="I585" s="36">
        <v>126</v>
      </c>
      <c r="J585" s="36"/>
      <c r="K585" s="36"/>
    </row>
    <row r="586" spans="1:11">
      <c r="A586" s="35">
        <v>16</v>
      </c>
      <c r="B586" s="36" t="s">
        <v>33</v>
      </c>
      <c r="C586" s="36" t="s">
        <v>1570</v>
      </c>
      <c r="D586" s="36" t="s">
        <v>844</v>
      </c>
      <c r="E586" s="36" t="s">
        <v>777</v>
      </c>
      <c r="F586" s="36" t="s">
        <v>1569</v>
      </c>
      <c r="G586" s="36">
        <v>16</v>
      </c>
      <c r="H586" s="36" t="s">
        <v>110</v>
      </c>
      <c r="I586" s="36">
        <v>126</v>
      </c>
      <c r="J586" s="36"/>
      <c r="K586" s="36"/>
    </row>
    <row r="587" spans="1:11">
      <c r="A587" s="35">
        <v>17</v>
      </c>
      <c r="B587" s="36" t="s">
        <v>34</v>
      </c>
      <c r="C587" s="36" t="s">
        <v>1571</v>
      </c>
      <c r="D587" s="36" t="s">
        <v>1289</v>
      </c>
      <c r="E587" s="36" t="s">
        <v>777</v>
      </c>
      <c r="F587" s="36" t="s">
        <v>1569</v>
      </c>
      <c r="G587" s="36">
        <v>17</v>
      </c>
      <c r="H587" s="36" t="s">
        <v>110</v>
      </c>
      <c r="I587" s="36">
        <v>126</v>
      </c>
      <c r="J587" s="36"/>
      <c r="K587" s="36"/>
    </row>
    <row r="588" spans="1:11">
      <c r="A588" s="35">
        <v>18</v>
      </c>
      <c r="B588" s="36" t="s">
        <v>24</v>
      </c>
      <c r="C588" s="36" t="s">
        <v>1572</v>
      </c>
      <c r="D588" s="36" t="s">
        <v>1516</v>
      </c>
      <c r="E588" s="36" t="s">
        <v>1517</v>
      </c>
      <c r="F588" s="36" t="s">
        <v>1573</v>
      </c>
      <c r="G588" s="36">
        <v>18</v>
      </c>
      <c r="H588" s="36" t="s">
        <v>110</v>
      </c>
      <c r="I588" s="36">
        <v>122.7</v>
      </c>
      <c r="J588" s="36"/>
      <c r="K588" s="36"/>
    </row>
    <row r="589" spans="1:11">
      <c r="A589" s="35">
        <v>19</v>
      </c>
      <c r="B589" s="36" t="s">
        <v>66</v>
      </c>
      <c r="C589" s="36" t="s">
        <v>1574</v>
      </c>
      <c r="D589" s="36" t="s">
        <v>137</v>
      </c>
      <c r="E589" s="36" t="s">
        <v>1344</v>
      </c>
      <c r="F589" s="36" t="s">
        <v>1575</v>
      </c>
      <c r="G589" s="36">
        <v>19</v>
      </c>
      <c r="H589" s="36" t="s">
        <v>110</v>
      </c>
      <c r="I589" s="36">
        <v>126.9</v>
      </c>
      <c r="J589" s="36"/>
      <c r="K589" s="36"/>
    </row>
    <row r="590" spans="1:11">
      <c r="A590" s="35">
        <v>20</v>
      </c>
      <c r="B590" s="36" t="s">
        <v>45</v>
      </c>
      <c r="C590" s="36" t="s">
        <v>1576</v>
      </c>
      <c r="D590" s="36" t="s">
        <v>1254</v>
      </c>
      <c r="E590" s="36" t="s">
        <v>1522</v>
      </c>
      <c r="F590" s="36" t="s">
        <v>1577</v>
      </c>
      <c r="G590" s="36">
        <v>20</v>
      </c>
      <c r="H590" s="36" t="s">
        <v>110</v>
      </c>
      <c r="I590" s="36">
        <v>129.6</v>
      </c>
      <c r="J590" s="36"/>
      <c r="K590" s="36"/>
    </row>
    <row r="591" spans="1:11">
      <c r="A591" s="35">
        <v>21</v>
      </c>
      <c r="B591" s="36" t="s">
        <v>60</v>
      </c>
      <c r="C591" s="36" t="s">
        <v>1578</v>
      </c>
      <c r="D591" s="36" t="s">
        <v>1254</v>
      </c>
      <c r="E591" s="36" t="s">
        <v>1522</v>
      </c>
      <c r="F591" s="36" t="s">
        <v>1577</v>
      </c>
      <c r="G591" s="36">
        <v>21</v>
      </c>
      <c r="H591" s="36" t="s">
        <v>110</v>
      </c>
      <c r="I591" s="36">
        <v>129.6</v>
      </c>
      <c r="J591" s="36"/>
      <c r="K591" s="36"/>
    </row>
    <row r="592" spans="1:11">
      <c r="A592" s="35">
        <v>22</v>
      </c>
      <c r="B592" s="36" t="s">
        <v>46</v>
      </c>
      <c r="C592" s="36" t="s">
        <v>1579</v>
      </c>
      <c r="D592" s="36" t="s">
        <v>1254</v>
      </c>
      <c r="E592" s="36" t="s">
        <v>1522</v>
      </c>
      <c r="F592" s="36" t="s">
        <v>1577</v>
      </c>
      <c r="G592" s="36">
        <v>22</v>
      </c>
      <c r="H592" s="36" t="s">
        <v>110</v>
      </c>
      <c r="I592" s="36">
        <v>129.6</v>
      </c>
      <c r="J592" s="36"/>
      <c r="K592" s="36"/>
    </row>
    <row r="593" spans="1:11">
      <c r="A593" s="35">
        <v>23</v>
      </c>
      <c r="B593" s="36" t="s">
        <v>54</v>
      </c>
      <c r="C593" s="36" t="s">
        <v>1580</v>
      </c>
      <c r="D593" s="36" t="s">
        <v>1355</v>
      </c>
      <c r="E593" s="36" t="s">
        <v>1356</v>
      </c>
      <c r="F593" s="36" t="s">
        <v>1581</v>
      </c>
      <c r="G593" s="36">
        <v>23</v>
      </c>
      <c r="H593" s="36" t="s">
        <v>110</v>
      </c>
      <c r="I593" s="36">
        <v>133.2</v>
      </c>
      <c r="J593" s="36"/>
      <c r="K593" s="36"/>
    </row>
    <row r="594" spans="1:11">
      <c r="A594" s="35">
        <v>24</v>
      </c>
      <c r="B594" s="36" t="s">
        <v>56</v>
      </c>
      <c r="C594" s="36" t="s">
        <v>1582</v>
      </c>
      <c r="D594" s="36" t="s">
        <v>1355</v>
      </c>
      <c r="E594" s="36" t="s">
        <v>1356</v>
      </c>
      <c r="F594" s="36" t="s">
        <v>1581</v>
      </c>
      <c r="G594" s="36" t="s">
        <v>183</v>
      </c>
      <c r="H594" s="36" t="s">
        <v>184</v>
      </c>
      <c r="I594" s="36">
        <v>133.2</v>
      </c>
      <c r="J594" s="36"/>
      <c r="K594" s="36"/>
    </row>
    <row r="595" spans="1:11">
      <c r="A595" s="35">
        <v>25</v>
      </c>
      <c r="B595" s="36" t="s">
        <v>59</v>
      </c>
      <c r="C595" s="36" t="s">
        <v>1583</v>
      </c>
      <c r="D595" s="36" t="s">
        <v>1196</v>
      </c>
      <c r="E595" s="36" t="s">
        <v>697</v>
      </c>
      <c r="F595" s="36" t="s">
        <v>1584</v>
      </c>
      <c r="G595" s="36" t="s">
        <v>183</v>
      </c>
      <c r="H595" s="36" t="s">
        <v>184</v>
      </c>
      <c r="I595" s="36">
        <v>135</v>
      </c>
      <c r="J595" s="36"/>
      <c r="K595" s="36"/>
    </row>
    <row r="596" spans="1:11">
      <c r="A596" s="35">
        <v>26</v>
      </c>
      <c r="B596" s="36" t="s">
        <v>20</v>
      </c>
      <c r="C596" s="36" t="s">
        <v>1585</v>
      </c>
      <c r="D596" s="36" t="s">
        <v>1532</v>
      </c>
      <c r="E596" s="36" t="s">
        <v>1533</v>
      </c>
      <c r="F596" s="36" t="s">
        <v>1586</v>
      </c>
      <c r="G596" s="36" t="s">
        <v>183</v>
      </c>
      <c r="H596" s="36" t="s">
        <v>184</v>
      </c>
      <c r="I596" s="36">
        <v>133.76</v>
      </c>
      <c r="J596" s="36"/>
      <c r="K596" s="36"/>
    </row>
    <row r="597" spans="1:11">
      <c r="A597" s="35">
        <v>27</v>
      </c>
      <c r="B597" s="36" t="s">
        <v>29</v>
      </c>
      <c r="C597" s="36" t="s">
        <v>1587</v>
      </c>
      <c r="D597" s="36" t="s">
        <v>1254</v>
      </c>
      <c r="E597" s="36" t="s">
        <v>951</v>
      </c>
      <c r="F597" s="36" t="s">
        <v>1588</v>
      </c>
      <c r="G597" s="36" t="s">
        <v>183</v>
      </c>
      <c r="H597" s="36" t="s">
        <v>184</v>
      </c>
      <c r="I597" s="36">
        <v>136.8</v>
      </c>
      <c r="J597" s="36"/>
      <c r="K597" s="36"/>
    </row>
    <row r="598" spans="1:11">
      <c r="A598" s="35">
        <v>28</v>
      </c>
      <c r="B598" s="36" t="s">
        <v>17</v>
      </c>
      <c r="C598" s="36" t="s">
        <v>1589</v>
      </c>
      <c r="D598" s="36" t="s">
        <v>154</v>
      </c>
      <c r="E598" s="36" t="s">
        <v>815</v>
      </c>
      <c r="F598" s="36" t="s">
        <v>1590</v>
      </c>
      <c r="G598" s="36" t="s">
        <v>183</v>
      </c>
      <c r="H598" s="36" t="s">
        <v>184</v>
      </c>
      <c r="I598" s="36">
        <v>144.4</v>
      </c>
      <c r="J598" s="36"/>
      <c r="K598" s="36"/>
    </row>
    <row r="599" spans="1:11">
      <c r="A599" s="35">
        <v>29</v>
      </c>
      <c r="B599" s="36" t="s">
        <v>35</v>
      </c>
      <c r="C599" s="36" t="s">
        <v>1591</v>
      </c>
      <c r="D599" s="36" t="s">
        <v>653</v>
      </c>
      <c r="E599" s="36" t="s">
        <v>1540</v>
      </c>
      <c r="F599" s="36" t="s">
        <v>1592</v>
      </c>
      <c r="G599" s="36" t="s">
        <v>183</v>
      </c>
      <c r="H599" s="36" t="s">
        <v>184</v>
      </c>
      <c r="I599" s="36">
        <v>158.76</v>
      </c>
      <c r="J599" s="36"/>
      <c r="K599" s="36"/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1"/>
  <sheetViews>
    <sheetView topLeftCell="A11" workbookViewId="0">
      <selection activeCell="A1" sqref="A1:F1"/>
    </sheetView>
  </sheetViews>
  <sheetFormatPr defaultColWidth="9" defaultRowHeight="15" outlineLevelCol="5"/>
  <cols>
    <col min="1" max="1" width="4.24761904761905" customWidth="true"/>
    <col min="2" max="2" width="29.8761904761905" customWidth="true"/>
    <col min="3" max="3" width="7.37142857142857" style="1" customWidth="true"/>
    <col min="4" max="4" width="9.87619047619048" style="1" customWidth="true"/>
    <col min="5" max="5" width="9.37142857142857" style="21" customWidth="true"/>
    <col min="6" max="6" width="12.247619047619" style="21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1358</v>
      </c>
      <c r="B2" s="9"/>
      <c r="C2" s="9"/>
      <c r="D2" s="9"/>
      <c r="E2" s="9"/>
      <c r="F2" s="9"/>
    </row>
    <row r="3" s="3" customFormat="true" ht="33.95" customHeight="true" spans="1:6">
      <c r="A3" s="11" t="s">
        <v>2</v>
      </c>
      <c r="B3" s="11" t="s">
        <v>96</v>
      </c>
      <c r="C3" s="11" t="s">
        <v>101</v>
      </c>
      <c r="D3" s="11" t="s">
        <v>102</v>
      </c>
      <c r="E3" s="15" t="s">
        <v>1594</v>
      </c>
      <c r="F3" s="15" t="s">
        <v>1595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14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30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50</v>
      </c>
      <c r="C7" s="13">
        <v>9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18</v>
      </c>
      <c r="C8" s="13">
        <v>4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17</v>
      </c>
      <c r="C9" s="13">
        <v>5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19</v>
      </c>
      <c r="C10" s="13">
        <v>6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21</v>
      </c>
      <c r="C11" s="13">
        <v>7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15</v>
      </c>
      <c r="C12" s="13">
        <v>8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20</v>
      </c>
      <c r="C13" s="13">
        <v>10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4" t="s">
        <v>24</v>
      </c>
      <c r="C14" s="13" t="s">
        <v>183</v>
      </c>
      <c r="D14" s="13" t="s">
        <v>184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23</v>
      </c>
      <c r="C15" s="13">
        <v>11</v>
      </c>
      <c r="D15" s="13" t="s">
        <v>110</v>
      </c>
      <c r="E15" s="17">
        <v>12</v>
      </c>
      <c r="F15" s="16" t="s">
        <v>184</v>
      </c>
    </row>
    <row r="16" s="5" customFormat="true" ht="35.1" customHeight="true" spans="5:6">
      <c r="E16" s="18"/>
      <c r="F16" s="18"/>
    </row>
    <row r="17" s="5" customFormat="true" ht="35.1" customHeight="true" spans="5:6">
      <c r="E17" s="18"/>
      <c r="F17" s="18"/>
    </row>
    <row r="18" s="5" customFormat="true" ht="35.1" customHeight="true" spans="5:6">
      <c r="E18" s="18"/>
      <c r="F18" s="18"/>
    </row>
    <row r="19" s="5" customFormat="true" ht="35.1" customHeight="true" spans="5:6">
      <c r="E19" s="18"/>
      <c r="F19" s="18"/>
    </row>
    <row r="20" s="5" customFormat="true" ht="35.1" customHeight="true" spans="5:6">
      <c r="E20" s="18"/>
      <c r="F20" s="18"/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  <row r="200" s="5" customFormat="true" ht="35.1" customHeight="true" spans="5:6">
      <c r="E200" s="18"/>
      <c r="F200" s="18"/>
    </row>
    <row r="201" s="5" customFormat="true" ht="35.1" customHeight="true" spans="5:6">
      <c r="E201" s="18"/>
      <c r="F201" s="18"/>
    </row>
  </sheetData>
  <autoFilter ref="A3:F15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opLeftCell="A35" workbookViewId="0">
      <selection activeCell="B34" sqref="B34"/>
    </sheetView>
  </sheetViews>
  <sheetFormatPr defaultColWidth="9" defaultRowHeight="15" outlineLevelCol="5"/>
  <cols>
    <col min="1" max="1" width="4.75238095238095" customWidth="true"/>
    <col min="2" max="2" width="31.7142857142857" customWidth="true"/>
    <col min="3" max="3" width="7.12380952380952" style="1" customWidth="true"/>
    <col min="4" max="4" width="9.62857142857143" style="1" customWidth="true"/>
    <col min="5" max="5" width="8.62857142857143" style="6" customWidth="true"/>
    <col min="6" max="6" width="10.6285714285714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1389</v>
      </c>
      <c r="B2" s="9"/>
      <c r="C2" s="9"/>
      <c r="D2" s="9"/>
      <c r="E2" s="9"/>
      <c r="F2" s="9"/>
    </row>
    <row r="3" s="3" customFormat="true" ht="36" customHeight="true" spans="1:6">
      <c r="A3" s="11" t="s">
        <v>2</v>
      </c>
      <c r="B3" s="11" t="s">
        <v>96</v>
      </c>
      <c r="C3" s="11" t="s">
        <v>101</v>
      </c>
      <c r="D3" s="11" t="s">
        <v>102</v>
      </c>
      <c r="E3" s="15" t="s">
        <v>1594</v>
      </c>
      <c r="F3" s="15" t="s">
        <v>105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40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80</v>
      </c>
      <c r="C6" s="13">
        <v>4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13</v>
      </c>
      <c r="C7" s="13">
        <v>3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41</v>
      </c>
      <c r="C8" s="13">
        <v>6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12</v>
      </c>
      <c r="C9" s="13">
        <v>5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93</v>
      </c>
      <c r="C10" s="13">
        <v>7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30</v>
      </c>
      <c r="C11" s="13">
        <v>13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69</v>
      </c>
      <c r="C12" s="13">
        <v>14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26</v>
      </c>
      <c r="C13" s="13">
        <v>9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14</v>
      </c>
      <c r="C14" s="13">
        <v>10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21</v>
      </c>
      <c r="C15" s="13">
        <v>8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15</v>
      </c>
      <c r="C16" s="13">
        <v>15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16</v>
      </c>
      <c r="C17" s="13">
        <v>11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42</v>
      </c>
      <c r="C18" s="13">
        <v>16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1:6">
      <c r="A19" s="13">
        <v>16</v>
      </c>
      <c r="B19" s="13" t="s">
        <v>19</v>
      </c>
      <c r="C19" s="13">
        <v>20</v>
      </c>
      <c r="D19" s="13" t="s">
        <v>110</v>
      </c>
      <c r="E19" s="17">
        <v>16</v>
      </c>
      <c r="F19" s="16" t="s">
        <v>110</v>
      </c>
    </row>
    <row r="20" s="5" customFormat="true" ht="35.1" customHeight="true" spans="1:6">
      <c r="A20" s="12">
        <v>17</v>
      </c>
      <c r="B20" s="13" t="s">
        <v>22</v>
      </c>
      <c r="C20" s="13">
        <v>12</v>
      </c>
      <c r="D20" s="13" t="s">
        <v>110</v>
      </c>
      <c r="E20" s="16">
        <v>17</v>
      </c>
      <c r="F20" s="16" t="s">
        <v>110</v>
      </c>
    </row>
    <row r="21" s="5" customFormat="true" ht="35.1" customHeight="true" spans="1:6">
      <c r="A21" s="13">
        <v>18</v>
      </c>
      <c r="B21" s="13" t="s">
        <v>52</v>
      </c>
      <c r="C21" s="13">
        <v>18</v>
      </c>
      <c r="D21" s="13" t="s">
        <v>110</v>
      </c>
      <c r="E21" s="17">
        <v>18</v>
      </c>
      <c r="F21" s="16" t="s">
        <v>110</v>
      </c>
    </row>
    <row r="22" s="5" customFormat="true" ht="35.1" customHeight="true" spans="1:6">
      <c r="A22" s="12">
        <v>19</v>
      </c>
      <c r="B22" s="13" t="s">
        <v>60</v>
      </c>
      <c r="C22" s="13">
        <v>19</v>
      </c>
      <c r="D22" s="13" t="s">
        <v>110</v>
      </c>
      <c r="E22" s="16">
        <v>19</v>
      </c>
      <c r="F22" s="16" t="s">
        <v>110</v>
      </c>
    </row>
    <row r="23" s="5" customFormat="true" ht="35.1" customHeight="true" spans="1:6">
      <c r="A23" s="13">
        <v>20</v>
      </c>
      <c r="B23" s="13" t="s">
        <v>23</v>
      </c>
      <c r="C23" s="13">
        <v>17</v>
      </c>
      <c r="D23" s="13" t="s">
        <v>110</v>
      </c>
      <c r="E23" s="17">
        <v>20</v>
      </c>
      <c r="F23" s="16" t="s">
        <v>110</v>
      </c>
    </row>
    <row r="24" s="5" customFormat="true" ht="35.1" customHeight="true" spans="1:6">
      <c r="A24" s="12">
        <v>21</v>
      </c>
      <c r="B24" s="14" t="s">
        <v>20</v>
      </c>
      <c r="C24" s="14">
        <v>28</v>
      </c>
      <c r="D24" s="14" t="s">
        <v>110</v>
      </c>
      <c r="E24" s="16">
        <v>21</v>
      </c>
      <c r="F24" s="16" t="s">
        <v>110</v>
      </c>
    </row>
    <row r="25" s="5" customFormat="true" ht="35.1" customHeight="true" spans="1:6">
      <c r="A25" s="13">
        <v>22</v>
      </c>
      <c r="B25" s="13" t="s">
        <v>53</v>
      </c>
      <c r="C25" s="13">
        <v>22</v>
      </c>
      <c r="D25" s="13" t="s">
        <v>110</v>
      </c>
      <c r="E25" s="17">
        <v>22</v>
      </c>
      <c r="F25" s="16" t="s">
        <v>110</v>
      </c>
    </row>
    <row r="26" s="5" customFormat="true" ht="35.1" customHeight="true" spans="1:6">
      <c r="A26" s="12">
        <v>23</v>
      </c>
      <c r="B26" s="13" t="s">
        <v>81</v>
      </c>
      <c r="C26" s="13">
        <v>23</v>
      </c>
      <c r="D26" s="13" t="s">
        <v>110</v>
      </c>
      <c r="E26" s="16">
        <v>23</v>
      </c>
      <c r="F26" s="16" t="s">
        <v>110</v>
      </c>
    </row>
    <row r="27" s="5" customFormat="true" ht="35.1" customHeight="true" spans="1:6">
      <c r="A27" s="13">
        <v>24</v>
      </c>
      <c r="B27" s="13" t="s">
        <v>45</v>
      </c>
      <c r="C27" s="13">
        <v>24</v>
      </c>
      <c r="D27" s="13" t="s">
        <v>110</v>
      </c>
      <c r="E27" s="17">
        <v>24</v>
      </c>
      <c r="F27" s="16" t="s">
        <v>110</v>
      </c>
    </row>
    <row r="28" s="5" customFormat="true" ht="35.1" customHeight="true" spans="1:6">
      <c r="A28" s="12">
        <v>25</v>
      </c>
      <c r="B28" s="13" t="s">
        <v>33</v>
      </c>
      <c r="C28" s="13">
        <v>25</v>
      </c>
      <c r="D28" s="13" t="s">
        <v>110</v>
      </c>
      <c r="E28" s="16">
        <v>25</v>
      </c>
      <c r="F28" s="16" t="s">
        <v>110</v>
      </c>
    </row>
    <row r="29" s="5" customFormat="true" ht="35.1" customHeight="true" spans="1:6">
      <c r="A29" s="13">
        <v>26</v>
      </c>
      <c r="B29" s="13" t="s">
        <v>48</v>
      </c>
      <c r="C29" s="13">
        <v>26</v>
      </c>
      <c r="D29" s="13" t="s">
        <v>110</v>
      </c>
      <c r="E29" s="17">
        <v>26</v>
      </c>
      <c r="F29" s="16" t="s">
        <v>110</v>
      </c>
    </row>
    <row r="30" s="5" customFormat="true" ht="35.1" customHeight="true" spans="1:6">
      <c r="A30" s="12">
        <v>27</v>
      </c>
      <c r="B30" s="13" t="s">
        <v>31</v>
      </c>
      <c r="C30" s="13">
        <v>27</v>
      </c>
      <c r="D30" s="13" t="s">
        <v>110</v>
      </c>
      <c r="E30" s="16">
        <v>27</v>
      </c>
      <c r="F30" s="16" t="s">
        <v>110</v>
      </c>
    </row>
    <row r="31" s="5" customFormat="true" ht="35.1" customHeight="true" spans="1:6">
      <c r="A31" s="13">
        <v>28</v>
      </c>
      <c r="B31" s="14" t="s">
        <v>34</v>
      </c>
      <c r="C31" s="14">
        <v>30</v>
      </c>
      <c r="D31" s="14" t="s">
        <v>110</v>
      </c>
      <c r="E31" s="17">
        <v>28</v>
      </c>
      <c r="F31" s="16" t="s">
        <v>110</v>
      </c>
    </row>
    <row r="32" s="5" customFormat="true" ht="35.1" customHeight="true" spans="1:6">
      <c r="A32" s="12">
        <v>29</v>
      </c>
      <c r="B32" s="13" t="s">
        <v>46</v>
      </c>
      <c r="C32" s="13">
        <v>29</v>
      </c>
      <c r="D32" s="13" t="s">
        <v>110</v>
      </c>
      <c r="E32" s="16">
        <v>29</v>
      </c>
      <c r="F32" s="16" t="s">
        <v>110</v>
      </c>
    </row>
    <row r="33" s="5" customFormat="true" ht="35.1" customHeight="true" spans="1:6">
      <c r="A33" s="13">
        <v>30</v>
      </c>
      <c r="B33" s="19" t="s">
        <v>25</v>
      </c>
      <c r="C33" s="13">
        <v>34</v>
      </c>
      <c r="D33" s="13" t="s">
        <v>110</v>
      </c>
      <c r="E33" s="17">
        <v>30</v>
      </c>
      <c r="F33" s="16" t="s">
        <v>110</v>
      </c>
    </row>
    <row r="34" s="5" customFormat="true" ht="35.1" customHeight="true" spans="1:6">
      <c r="A34" s="12">
        <v>31</v>
      </c>
      <c r="B34" s="20" t="s">
        <v>24</v>
      </c>
      <c r="C34" s="13">
        <v>35</v>
      </c>
      <c r="D34" s="13" t="s">
        <v>110</v>
      </c>
      <c r="E34" s="16">
        <v>31</v>
      </c>
      <c r="F34" s="16" t="s">
        <v>110</v>
      </c>
    </row>
    <row r="35" s="5" customFormat="true" ht="35.1" customHeight="true" spans="1:6">
      <c r="A35" s="13">
        <v>32</v>
      </c>
      <c r="B35" s="13" t="s">
        <v>44</v>
      </c>
      <c r="C35" s="13">
        <v>21</v>
      </c>
      <c r="D35" s="13" t="s">
        <v>110</v>
      </c>
      <c r="E35" s="17">
        <v>32</v>
      </c>
      <c r="F35" s="16" t="s">
        <v>110</v>
      </c>
    </row>
    <row r="36" s="5" customFormat="true" ht="35.1" customHeight="true" spans="1:6">
      <c r="A36" s="12">
        <v>33</v>
      </c>
      <c r="B36" s="13" t="s">
        <v>51</v>
      </c>
      <c r="C36" s="13">
        <v>32</v>
      </c>
      <c r="D36" s="13" t="s">
        <v>110</v>
      </c>
      <c r="E36" s="16">
        <v>33</v>
      </c>
      <c r="F36" s="16" t="s">
        <v>110</v>
      </c>
    </row>
    <row r="37" s="5" customFormat="true" ht="35.1" customHeight="true" spans="1:6">
      <c r="A37" s="13">
        <v>34</v>
      </c>
      <c r="B37" s="13" t="s">
        <v>55</v>
      </c>
      <c r="C37" s="13">
        <v>31</v>
      </c>
      <c r="D37" s="13" t="s">
        <v>110</v>
      </c>
      <c r="E37" s="17">
        <v>34</v>
      </c>
      <c r="F37" s="16" t="s">
        <v>110</v>
      </c>
    </row>
    <row r="38" s="5" customFormat="true" ht="35.1" customHeight="true" spans="1:6">
      <c r="A38" s="12">
        <v>35</v>
      </c>
      <c r="B38" s="13" t="s">
        <v>54</v>
      </c>
      <c r="C38" s="13">
        <v>33</v>
      </c>
      <c r="D38" s="13" t="s">
        <v>110</v>
      </c>
      <c r="E38" s="16">
        <v>35</v>
      </c>
      <c r="F38" s="16" t="s">
        <v>110</v>
      </c>
    </row>
    <row r="39" s="5" customFormat="true" ht="35.1" customHeight="true" spans="1:6">
      <c r="A39" s="13">
        <v>36</v>
      </c>
      <c r="B39" s="13" t="s">
        <v>29</v>
      </c>
      <c r="C39" s="13" t="s">
        <v>183</v>
      </c>
      <c r="D39" s="13" t="s">
        <v>184</v>
      </c>
      <c r="E39" s="17">
        <v>36</v>
      </c>
      <c r="F39" s="16" t="s">
        <v>110</v>
      </c>
    </row>
    <row r="40" s="5" customFormat="true" ht="35.1" customHeight="true" spans="1:6">
      <c r="A40" s="13">
        <v>37</v>
      </c>
      <c r="B40" s="13" t="s">
        <v>62</v>
      </c>
      <c r="C40" s="13">
        <v>36</v>
      </c>
      <c r="D40" s="13" t="s">
        <v>110</v>
      </c>
      <c r="E40" s="17">
        <v>38</v>
      </c>
      <c r="F40" s="16" t="s">
        <v>184</v>
      </c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</sheetData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opLeftCell="A23" workbookViewId="0">
      <selection activeCell="A1" sqref="A1:F1"/>
    </sheetView>
  </sheetViews>
  <sheetFormatPr defaultColWidth="9" defaultRowHeight="15" outlineLevelCol="5"/>
  <cols>
    <col min="1" max="1" width="4.24761904761905" customWidth="true"/>
    <col min="2" max="2" width="28.3714285714286" customWidth="true"/>
    <col min="3" max="3" width="8.12380952380952" style="1" customWidth="true"/>
    <col min="4" max="4" width="9.87619047619048" style="1" customWidth="true"/>
    <col min="5" max="5" width="9.62857142857143" style="6" customWidth="true"/>
    <col min="6" max="6" width="11.6285714285714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1477</v>
      </c>
      <c r="B2" s="9"/>
      <c r="C2" s="9"/>
      <c r="D2" s="9"/>
      <c r="E2" s="9"/>
      <c r="F2" s="9"/>
    </row>
    <row r="3" s="3" customFormat="true" ht="45.95" customHeight="true" spans="1:6">
      <c r="A3" s="11" t="s">
        <v>2</v>
      </c>
      <c r="B3" s="11" t="s">
        <v>96</v>
      </c>
      <c r="C3" s="11" t="s">
        <v>101</v>
      </c>
      <c r="D3" s="11" t="s">
        <v>102</v>
      </c>
      <c r="E3" s="15" t="s">
        <v>1594</v>
      </c>
      <c r="F3" s="15" t="s">
        <v>1595</v>
      </c>
    </row>
    <row r="4" s="4" customFormat="true" ht="39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9" customHeight="true" spans="1:6">
      <c r="A5" s="13">
        <v>2</v>
      </c>
      <c r="B5" s="13" t="s">
        <v>13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9" customHeight="true" spans="1:6">
      <c r="A6" s="12">
        <v>3</v>
      </c>
      <c r="B6" s="13" t="s">
        <v>52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9" customHeight="true" spans="1:6">
      <c r="A7" s="13">
        <v>4</v>
      </c>
      <c r="B7" s="13" t="s">
        <v>12</v>
      </c>
      <c r="C7" s="13">
        <v>4</v>
      </c>
      <c r="D7" s="13" t="s">
        <v>110</v>
      </c>
      <c r="E7" s="17">
        <v>4</v>
      </c>
      <c r="F7" s="16" t="s">
        <v>110</v>
      </c>
    </row>
    <row r="8" s="5" customFormat="true" ht="39" customHeight="true" spans="1:6">
      <c r="A8" s="12">
        <v>5</v>
      </c>
      <c r="B8" s="14" t="s">
        <v>14</v>
      </c>
      <c r="C8" s="14">
        <v>5</v>
      </c>
      <c r="D8" s="14" t="s">
        <v>110</v>
      </c>
      <c r="E8" s="16">
        <v>5</v>
      </c>
      <c r="F8" s="16" t="s">
        <v>110</v>
      </c>
    </row>
    <row r="9" s="5" customFormat="true" ht="39" customHeight="true" spans="1:6">
      <c r="A9" s="13">
        <v>6</v>
      </c>
      <c r="B9" s="13" t="s">
        <v>69</v>
      </c>
      <c r="C9" s="13">
        <v>8</v>
      </c>
      <c r="D9" s="13" t="s">
        <v>110</v>
      </c>
      <c r="E9" s="17">
        <v>6</v>
      </c>
      <c r="F9" s="16" t="s">
        <v>110</v>
      </c>
    </row>
    <row r="10" s="5" customFormat="true" ht="39" customHeight="true" spans="1:6">
      <c r="A10" s="12">
        <v>7</v>
      </c>
      <c r="B10" s="13" t="s">
        <v>42</v>
      </c>
      <c r="C10" s="13">
        <v>7</v>
      </c>
      <c r="D10" s="13" t="s">
        <v>110</v>
      </c>
      <c r="E10" s="16">
        <v>7</v>
      </c>
      <c r="F10" s="16" t="s">
        <v>110</v>
      </c>
    </row>
    <row r="11" s="5" customFormat="true" ht="39" customHeight="true" spans="1:6">
      <c r="A11" s="13">
        <v>8</v>
      </c>
      <c r="B11" s="14" t="s">
        <v>22</v>
      </c>
      <c r="C11" s="14">
        <v>6</v>
      </c>
      <c r="D11" s="14" t="s">
        <v>110</v>
      </c>
      <c r="E11" s="17">
        <v>8</v>
      </c>
      <c r="F11" s="16" t="s">
        <v>110</v>
      </c>
    </row>
    <row r="12" s="5" customFormat="true" ht="39" customHeight="true" spans="1:6">
      <c r="A12" s="12">
        <v>9</v>
      </c>
      <c r="B12" s="13" t="s">
        <v>50</v>
      </c>
      <c r="C12" s="13">
        <v>13</v>
      </c>
      <c r="D12" s="13" t="s">
        <v>110</v>
      </c>
      <c r="E12" s="16">
        <v>9</v>
      </c>
      <c r="F12" s="16" t="s">
        <v>110</v>
      </c>
    </row>
    <row r="13" s="5" customFormat="true" ht="39" customHeight="true" spans="1:6">
      <c r="A13" s="13">
        <v>10</v>
      </c>
      <c r="B13" s="14" t="s">
        <v>62</v>
      </c>
      <c r="C13" s="13">
        <v>10</v>
      </c>
      <c r="D13" s="13" t="s">
        <v>110</v>
      </c>
      <c r="E13" s="17">
        <v>10</v>
      </c>
      <c r="F13" s="16" t="s">
        <v>110</v>
      </c>
    </row>
    <row r="14" s="5" customFormat="true" ht="39" customHeight="true" spans="1:6">
      <c r="A14" s="12">
        <v>11</v>
      </c>
      <c r="B14" s="14" t="s">
        <v>48</v>
      </c>
      <c r="C14" s="13">
        <v>11</v>
      </c>
      <c r="D14" s="13" t="s">
        <v>110</v>
      </c>
      <c r="E14" s="16">
        <v>11</v>
      </c>
      <c r="F14" s="16" t="s">
        <v>110</v>
      </c>
    </row>
    <row r="15" s="5" customFormat="true" ht="39" customHeight="true" spans="1:6">
      <c r="A15" s="13">
        <v>12</v>
      </c>
      <c r="B15" s="14" t="s">
        <v>24</v>
      </c>
      <c r="C15" s="13">
        <v>21</v>
      </c>
      <c r="D15" s="13" t="s">
        <v>110</v>
      </c>
      <c r="E15" s="17">
        <v>12</v>
      </c>
      <c r="F15" s="16" t="s">
        <v>110</v>
      </c>
    </row>
    <row r="16" s="5" customFormat="true" ht="39" customHeight="true" spans="1:6">
      <c r="A16" s="12">
        <v>13</v>
      </c>
      <c r="B16" s="14" t="s">
        <v>23</v>
      </c>
      <c r="C16" s="13">
        <v>9</v>
      </c>
      <c r="D16" s="13" t="s">
        <v>110</v>
      </c>
      <c r="E16" s="16">
        <v>13</v>
      </c>
      <c r="F16" s="16" t="s">
        <v>110</v>
      </c>
    </row>
    <row r="17" s="5" customFormat="true" ht="39" customHeight="true" spans="1:6">
      <c r="A17" s="13">
        <v>14</v>
      </c>
      <c r="B17" s="13" t="s">
        <v>18</v>
      </c>
      <c r="C17" s="13">
        <v>15</v>
      </c>
      <c r="D17" s="13" t="s">
        <v>110</v>
      </c>
      <c r="E17" s="17">
        <v>14</v>
      </c>
      <c r="F17" s="16" t="s">
        <v>110</v>
      </c>
    </row>
    <row r="18" s="5" customFormat="true" ht="39" customHeight="true" spans="1:6">
      <c r="A18" s="12">
        <v>15</v>
      </c>
      <c r="B18" s="13" t="s">
        <v>19</v>
      </c>
      <c r="C18" s="13">
        <v>16</v>
      </c>
      <c r="D18" s="13" t="s">
        <v>110</v>
      </c>
      <c r="E18" s="16">
        <v>15</v>
      </c>
      <c r="F18" s="16" t="s">
        <v>110</v>
      </c>
    </row>
    <row r="19" s="5" customFormat="true" ht="39" customHeight="true" spans="1:6">
      <c r="A19" s="13">
        <v>16</v>
      </c>
      <c r="B19" s="13" t="s">
        <v>65</v>
      </c>
      <c r="C19" s="13">
        <v>12</v>
      </c>
      <c r="D19" s="13" t="s">
        <v>110</v>
      </c>
      <c r="E19" s="17">
        <v>16</v>
      </c>
      <c r="F19" s="16" t="s">
        <v>110</v>
      </c>
    </row>
    <row r="20" s="5" customFormat="true" ht="39" customHeight="true" spans="1:6">
      <c r="A20" s="12">
        <v>17</v>
      </c>
      <c r="B20" s="13" t="s">
        <v>64</v>
      </c>
      <c r="C20" s="13">
        <v>14</v>
      </c>
      <c r="D20" s="13" t="s">
        <v>110</v>
      </c>
      <c r="E20" s="16">
        <v>17</v>
      </c>
      <c r="F20" s="16" t="s">
        <v>110</v>
      </c>
    </row>
    <row r="21" s="5" customFormat="true" ht="39" customHeight="true" spans="1:6">
      <c r="A21" s="13">
        <v>18</v>
      </c>
      <c r="B21" s="13" t="s">
        <v>21</v>
      </c>
      <c r="C21" s="13">
        <v>17</v>
      </c>
      <c r="D21" s="13" t="s">
        <v>110</v>
      </c>
      <c r="E21" s="17">
        <v>18</v>
      </c>
      <c r="F21" s="16" t="s">
        <v>110</v>
      </c>
    </row>
    <row r="22" s="5" customFormat="true" ht="39" customHeight="true" spans="1:6">
      <c r="A22" s="12">
        <v>19</v>
      </c>
      <c r="B22" s="13" t="s">
        <v>15</v>
      </c>
      <c r="C22" s="13">
        <v>18</v>
      </c>
      <c r="D22" s="13" t="s">
        <v>110</v>
      </c>
      <c r="E22" s="16">
        <v>19</v>
      </c>
      <c r="F22" s="16" t="s">
        <v>110</v>
      </c>
    </row>
    <row r="23" s="5" customFormat="true" ht="39" customHeight="true" spans="1:6">
      <c r="A23" s="13">
        <v>20</v>
      </c>
      <c r="B23" s="13" t="s">
        <v>33</v>
      </c>
      <c r="C23" s="13">
        <v>19</v>
      </c>
      <c r="D23" s="13" t="s">
        <v>110</v>
      </c>
      <c r="E23" s="17">
        <v>20</v>
      </c>
      <c r="F23" s="16" t="s">
        <v>110</v>
      </c>
    </row>
    <row r="24" s="5" customFormat="true" ht="39" customHeight="true" spans="1:6">
      <c r="A24" s="12">
        <v>21</v>
      </c>
      <c r="B24" s="13" t="s">
        <v>34</v>
      </c>
      <c r="C24" s="13">
        <v>20</v>
      </c>
      <c r="D24" s="13" t="s">
        <v>110</v>
      </c>
      <c r="E24" s="16">
        <v>21</v>
      </c>
      <c r="F24" s="16" t="s">
        <v>110</v>
      </c>
    </row>
    <row r="25" s="5" customFormat="true" ht="39" customHeight="true" spans="1:6">
      <c r="A25" s="13">
        <v>22</v>
      </c>
      <c r="B25" s="13" t="s">
        <v>66</v>
      </c>
      <c r="C25" s="13">
        <v>22</v>
      </c>
      <c r="D25" s="13" t="s">
        <v>110</v>
      </c>
      <c r="E25" s="17">
        <v>22</v>
      </c>
      <c r="F25" s="16" t="s">
        <v>110</v>
      </c>
    </row>
    <row r="26" s="5" customFormat="true" ht="39" customHeight="true" spans="1:6">
      <c r="A26" s="12">
        <v>23</v>
      </c>
      <c r="B26" s="13" t="s">
        <v>45</v>
      </c>
      <c r="C26" s="13">
        <v>23</v>
      </c>
      <c r="D26" s="13" t="s">
        <v>110</v>
      </c>
      <c r="E26" s="16">
        <v>23</v>
      </c>
      <c r="F26" s="16" t="s">
        <v>110</v>
      </c>
    </row>
    <row r="27" s="5" customFormat="true" ht="39" customHeight="true" spans="1:6">
      <c r="A27" s="13">
        <v>24</v>
      </c>
      <c r="B27" s="13" t="s">
        <v>60</v>
      </c>
      <c r="C27" s="13">
        <v>24</v>
      </c>
      <c r="D27" s="13" t="s">
        <v>110</v>
      </c>
      <c r="E27" s="17">
        <v>24</v>
      </c>
      <c r="F27" s="16" t="s">
        <v>110</v>
      </c>
    </row>
    <row r="28" s="5" customFormat="true" ht="39" customHeight="true" spans="1:6">
      <c r="A28" s="12">
        <v>25</v>
      </c>
      <c r="B28" s="13" t="s">
        <v>46</v>
      </c>
      <c r="C28" s="13">
        <v>25</v>
      </c>
      <c r="D28" s="13" t="s">
        <v>110</v>
      </c>
      <c r="E28" s="16">
        <v>25</v>
      </c>
      <c r="F28" s="16" t="s">
        <v>110</v>
      </c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</sheetData>
  <autoFilter ref="A3:F28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7"/>
  <sheetViews>
    <sheetView topLeftCell="A21" workbookViewId="0">
      <selection activeCell="M7" sqref="M7"/>
    </sheetView>
  </sheetViews>
  <sheetFormatPr defaultColWidth="9" defaultRowHeight="15" outlineLevelCol="5"/>
  <cols>
    <col min="1" max="1" width="4.5047619047619" customWidth="true"/>
    <col min="2" max="2" width="27.3714285714286" customWidth="true"/>
    <col min="3" max="3" width="7.24761904761905" style="1" customWidth="true"/>
    <col min="4" max="4" width="9.75238095238095" style="1" customWidth="true"/>
    <col min="5" max="5" width="9.24761904761905" style="6" customWidth="true"/>
    <col min="6" max="6" width="11.752380952381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8" t="s">
        <v>1542</v>
      </c>
      <c r="B2" s="9"/>
      <c r="C2" s="9"/>
      <c r="D2" s="9"/>
      <c r="E2" s="9"/>
      <c r="F2" s="9"/>
    </row>
    <row r="3" s="3" customFormat="true" ht="44.1" customHeight="true" spans="1:6">
      <c r="A3" s="10" t="s">
        <v>2</v>
      </c>
      <c r="B3" s="11" t="s">
        <v>96</v>
      </c>
      <c r="C3" s="11" t="s">
        <v>101</v>
      </c>
      <c r="D3" s="11" t="s">
        <v>102</v>
      </c>
      <c r="E3" s="15" t="s">
        <v>1594</v>
      </c>
      <c r="F3" s="15" t="s">
        <v>105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52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12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69</v>
      </c>
      <c r="C7" s="13">
        <v>6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42</v>
      </c>
      <c r="C8" s="13">
        <v>5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22</v>
      </c>
      <c r="C9" s="13">
        <v>4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50</v>
      </c>
      <c r="C10" s="13">
        <v>11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62</v>
      </c>
      <c r="C11" s="13">
        <v>8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48</v>
      </c>
      <c r="C12" s="13">
        <v>9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4" t="s">
        <v>24</v>
      </c>
      <c r="C13" s="13">
        <v>18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23</v>
      </c>
      <c r="C14" s="13">
        <v>7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18</v>
      </c>
      <c r="C15" s="13">
        <v>13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19</v>
      </c>
      <c r="C16" s="13">
        <v>14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65</v>
      </c>
      <c r="C17" s="13">
        <v>10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64</v>
      </c>
      <c r="C18" s="13">
        <v>12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1:6">
      <c r="A19" s="13">
        <v>16</v>
      </c>
      <c r="B19" s="13" t="s">
        <v>21</v>
      </c>
      <c r="C19" s="13">
        <v>15</v>
      </c>
      <c r="D19" s="13" t="s">
        <v>110</v>
      </c>
      <c r="E19" s="17">
        <v>16</v>
      </c>
      <c r="F19" s="16" t="s">
        <v>110</v>
      </c>
    </row>
    <row r="20" s="5" customFormat="true" ht="35.1" customHeight="true" spans="1:6">
      <c r="A20" s="12">
        <v>17</v>
      </c>
      <c r="B20" s="13" t="s">
        <v>33</v>
      </c>
      <c r="C20" s="13">
        <v>16</v>
      </c>
      <c r="D20" s="13" t="s">
        <v>110</v>
      </c>
      <c r="E20" s="16">
        <v>17</v>
      </c>
      <c r="F20" s="16" t="s">
        <v>110</v>
      </c>
    </row>
    <row r="21" s="5" customFormat="true" ht="35.1" customHeight="true" spans="1:6">
      <c r="A21" s="13">
        <v>18</v>
      </c>
      <c r="B21" s="13" t="s">
        <v>34</v>
      </c>
      <c r="C21" s="13">
        <v>17</v>
      </c>
      <c r="D21" s="13" t="s">
        <v>110</v>
      </c>
      <c r="E21" s="17">
        <v>18</v>
      </c>
      <c r="F21" s="16" t="s">
        <v>110</v>
      </c>
    </row>
    <row r="22" s="5" customFormat="true" ht="35.1" customHeight="true" spans="1:6">
      <c r="A22" s="12">
        <v>19</v>
      </c>
      <c r="B22" s="13" t="s">
        <v>66</v>
      </c>
      <c r="C22" s="13">
        <v>19</v>
      </c>
      <c r="D22" s="13" t="s">
        <v>110</v>
      </c>
      <c r="E22" s="16">
        <v>19</v>
      </c>
      <c r="F22" s="16" t="s">
        <v>110</v>
      </c>
    </row>
    <row r="23" s="5" customFormat="true" ht="35.1" customHeight="true" spans="1:6">
      <c r="A23" s="13">
        <v>20</v>
      </c>
      <c r="B23" s="13" t="s">
        <v>45</v>
      </c>
      <c r="C23" s="13">
        <v>20</v>
      </c>
      <c r="D23" s="13" t="s">
        <v>110</v>
      </c>
      <c r="E23" s="17">
        <v>20</v>
      </c>
      <c r="F23" s="16" t="s">
        <v>110</v>
      </c>
    </row>
    <row r="24" s="5" customFormat="true" ht="35.1" customHeight="true" spans="1:6">
      <c r="A24" s="12">
        <v>21</v>
      </c>
      <c r="B24" s="13" t="s">
        <v>60</v>
      </c>
      <c r="C24" s="13">
        <v>21</v>
      </c>
      <c r="D24" s="13" t="s">
        <v>110</v>
      </c>
      <c r="E24" s="16">
        <v>21</v>
      </c>
      <c r="F24" s="16" t="s">
        <v>110</v>
      </c>
    </row>
    <row r="25" s="5" customFormat="true" ht="35.1" customHeight="true" spans="1:6">
      <c r="A25" s="13">
        <v>22</v>
      </c>
      <c r="B25" s="13" t="s">
        <v>46</v>
      </c>
      <c r="C25" s="13">
        <v>22</v>
      </c>
      <c r="D25" s="13" t="s">
        <v>110</v>
      </c>
      <c r="E25" s="17">
        <v>22</v>
      </c>
      <c r="F25" s="16" t="s">
        <v>110</v>
      </c>
    </row>
    <row r="26" s="5" customFormat="true" ht="35.1" customHeight="true" spans="1:6">
      <c r="A26" s="12">
        <v>23</v>
      </c>
      <c r="B26" s="13" t="s">
        <v>54</v>
      </c>
      <c r="C26" s="13">
        <v>23</v>
      </c>
      <c r="D26" s="13" t="s">
        <v>110</v>
      </c>
      <c r="E26" s="16">
        <v>23</v>
      </c>
      <c r="F26" s="16" t="s">
        <v>110</v>
      </c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</sheetData>
  <autoFilter ref="A3:F26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tabSelected="1" workbookViewId="0">
      <pane ySplit="3" topLeftCell="A18" activePane="bottomLeft" state="frozen"/>
      <selection/>
      <selection pane="bottomLeft" activeCell="K13" sqref="K13"/>
    </sheetView>
  </sheetViews>
  <sheetFormatPr defaultColWidth="9" defaultRowHeight="15" outlineLevelCol="5"/>
  <cols>
    <col min="1" max="1" width="4.75238095238095" customWidth="true"/>
    <col min="2" max="2" width="29.1238095238095" customWidth="true"/>
    <col min="3" max="3" width="7.37142857142857" style="1" customWidth="true"/>
    <col min="4" max="4" width="7" style="1" customWidth="true"/>
    <col min="5" max="5" width="11.1238095238095" style="6" customWidth="true"/>
    <col min="6" max="6" width="12" style="21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27" t="s">
        <v>1</v>
      </c>
      <c r="B2" s="27"/>
      <c r="C2" s="27"/>
      <c r="D2" s="27"/>
      <c r="E2" s="27"/>
      <c r="F2" s="27"/>
    </row>
    <row r="3" s="3" customFormat="true" ht="42.95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5" customFormat="true" ht="35.1" customHeight="true" spans="1:6">
      <c r="A4" s="28">
        <v>1</v>
      </c>
      <c r="B4" s="28" t="s">
        <v>11</v>
      </c>
      <c r="C4" s="28">
        <v>1</v>
      </c>
      <c r="D4" s="28" t="s">
        <v>110</v>
      </c>
      <c r="E4" s="28">
        <v>1</v>
      </c>
      <c r="F4" s="28" t="s">
        <v>110</v>
      </c>
    </row>
    <row r="5" s="5" customFormat="true" ht="35.1" customHeight="true" spans="1:6">
      <c r="A5" s="28">
        <v>2</v>
      </c>
      <c r="B5" s="28" t="s">
        <v>12</v>
      </c>
      <c r="C5" s="28">
        <v>2</v>
      </c>
      <c r="D5" s="28" t="s">
        <v>110</v>
      </c>
      <c r="E5" s="28">
        <v>2</v>
      </c>
      <c r="F5" s="28" t="s">
        <v>110</v>
      </c>
    </row>
    <row r="6" s="5" customFormat="true" ht="35.1" customHeight="true" spans="1:6">
      <c r="A6" s="28">
        <v>3</v>
      </c>
      <c r="B6" s="28" t="s">
        <v>13</v>
      </c>
      <c r="C6" s="28">
        <v>3</v>
      </c>
      <c r="D6" s="28" t="s">
        <v>110</v>
      </c>
      <c r="E6" s="28">
        <v>3</v>
      </c>
      <c r="F6" s="28" t="s">
        <v>110</v>
      </c>
    </row>
    <row r="7" s="5" customFormat="true" ht="35.1" customHeight="true" spans="1:6">
      <c r="A7" s="28">
        <v>4</v>
      </c>
      <c r="B7" s="28" t="s">
        <v>14</v>
      </c>
      <c r="C7" s="28">
        <v>4</v>
      </c>
      <c r="D7" s="28" t="s">
        <v>110</v>
      </c>
      <c r="E7" s="28">
        <v>4</v>
      </c>
      <c r="F7" s="28" t="s">
        <v>110</v>
      </c>
    </row>
    <row r="8" s="5" customFormat="true" ht="35.1" customHeight="true" spans="1:6">
      <c r="A8" s="28">
        <v>5</v>
      </c>
      <c r="B8" s="28" t="s">
        <v>15</v>
      </c>
      <c r="C8" s="28">
        <v>5</v>
      </c>
      <c r="D8" s="28" t="s">
        <v>110</v>
      </c>
      <c r="E8" s="28">
        <v>5</v>
      </c>
      <c r="F8" s="28" t="s">
        <v>110</v>
      </c>
    </row>
    <row r="9" s="26" customFormat="true" ht="35.1" customHeight="true" spans="1:6">
      <c r="A9" s="29">
        <v>6</v>
      </c>
      <c r="B9" s="29" t="s">
        <v>17</v>
      </c>
      <c r="C9" s="29">
        <v>7</v>
      </c>
      <c r="D9" s="29" t="s">
        <v>110</v>
      </c>
      <c r="E9" s="29">
        <v>6</v>
      </c>
      <c r="F9" s="29" t="s">
        <v>110</v>
      </c>
    </row>
    <row r="10" s="26" customFormat="true" ht="35.1" customHeight="true" spans="1:6">
      <c r="A10" s="29">
        <v>7</v>
      </c>
      <c r="B10" s="29" t="s">
        <v>18</v>
      </c>
      <c r="C10" s="29">
        <v>8</v>
      </c>
      <c r="D10" s="29" t="s">
        <v>110</v>
      </c>
      <c r="E10" s="29">
        <v>7</v>
      </c>
      <c r="F10" s="29" t="s">
        <v>110</v>
      </c>
    </row>
    <row r="11" s="26" customFormat="true" ht="35.1" customHeight="true" spans="1:6">
      <c r="A11" s="29">
        <v>8</v>
      </c>
      <c r="B11" s="29" t="s">
        <v>16</v>
      </c>
      <c r="C11" s="29">
        <v>6</v>
      </c>
      <c r="D11" s="29" t="s">
        <v>110</v>
      </c>
      <c r="E11" s="29">
        <v>8</v>
      </c>
      <c r="F11" s="29" t="s">
        <v>110</v>
      </c>
    </row>
    <row r="12" s="5" customFormat="true" ht="35.1" customHeight="true" spans="1:6">
      <c r="A12" s="28">
        <v>9</v>
      </c>
      <c r="B12" s="28" t="s">
        <v>19</v>
      </c>
      <c r="C12" s="28">
        <v>9</v>
      </c>
      <c r="D12" s="28" t="s">
        <v>110</v>
      </c>
      <c r="E12" s="28">
        <v>9</v>
      </c>
      <c r="F12" s="28" t="s">
        <v>110</v>
      </c>
    </row>
    <row r="13" s="5" customFormat="true" ht="35.1" customHeight="true" spans="1:6">
      <c r="A13" s="28">
        <v>10</v>
      </c>
      <c r="B13" s="28" t="s">
        <v>20</v>
      </c>
      <c r="C13" s="28">
        <v>10</v>
      </c>
      <c r="D13" s="28" t="s">
        <v>110</v>
      </c>
      <c r="E13" s="28">
        <v>10</v>
      </c>
      <c r="F13" s="28" t="s">
        <v>110</v>
      </c>
    </row>
    <row r="14" s="5" customFormat="true" ht="35.1" customHeight="true" spans="1:6">
      <c r="A14" s="28">
        <v>11</v>
      </c>
      <c r="B14" s="28" t="s">
        <v>21</v>
      </c>
      <c r="C14" s="28">
        <v>11</v>
      </c>
      <c r="D14" s="28" t="s">
        <v>110</v>
      </c>
      <c r="E14" s="28">
        <v>11</v>
      </c>
      <c r="F14" s="28" t="s">
        <v>110</v>
      </c>
    </row>
    <row r="15" s="5" customFormat="true" ht="35.1" customHeight="true" spans="1:6">
      <c r="A15" s="28">
        <v>12</v>
      </c>
      <c r="B15" s="28" t="s">
        <v>23</v>
      </c>
      <c r="C15" s="28">
        <v>12</v>
      </c>
      <c r="D15" s="28" t="s">
        <v>110</v>
      </c>
      <c r="E15" s="28">
        <v>12</v>
      </c>
      <c r="F15" s="28" t="s">
        <v>110</v>
      </c>
    </row>
    <row r="16" s="5" customFormat="true" ht="35.1" customHeight="true" spans="1:6">
      <c r="A16" s="28">
        <v>13</v>
      </c>
      <c r="B16" s="28" t="s">
        <v>22</v>
      </c>
      <c r="C16" s="28">
        <v>13</v>
      </c>
      <c r="D16" s="28" t="s">
        <v>110</v>
      </c>
      <c r="E16" s="28">
        <v>13</v>
      </c>
      <c r="F16" s="28" t="s">
        <v>110</v>
      </c>
    </row>
    <row r="17" s="5" customFormat="true" ht="35.1" customHeight="true" spans="1:6">
      <c r="A17" s="28">
        <v>14</v>
      </c>
      <c r="B17" s="29" t="s">
        <v>24</v>
      </c>
      <c r="C17" s="28">
        <v>14</v>
      </c>
      <c r="D17" s="28" t="s">
        <v>110</v>
      </c>
      <c r="E17" s="28">
        <v>14</v>
      </c>
      <c r="F17" s="28" t="s">
        <v>110</v>
      </c>
    </row>
    <row r="18" s="5" customFormat="true" ht="35.1" customHeight="true" spans="1:6">
      <c r="A18" s="28">
        <v>15</v>
      </c>
      <c r="B18" s="30" t="s">
        <v>25</v>
      </c>
      <c r="C18" s="28">
        <v>15</v>
      </c>
      <c r="D18" s="28" t="s">
        <v>110</v>
      </c>
      <c r="E18" s="28">
        <v>15</v>
      </c>
      <c r="F18" s="28" t="s">
        <v>110</v>
      </c>
    </row>
    <row r="19" s="5" customFormat="true" ht="35.1" customHeight="true" spans="1:6">
      <c r="A19" s="28">
        <v>16</v>
      </c>
      <c r="B19" s="28" t="s">
        <v>26</v>
      </c>
      <c r="C19" s="28">
        <v>16</v>
      </c>
      <c r="D19" s="28" t="s">
        <v>110</v>
      </c>
      <c r="E19" s="28">
        <v>16</v>
      </c>
      <c r="F19" s="28" t="s">
        <v>110</v>
      </c>
    </row>
    <row r="20" s="5" customFormat="true" ht="35.1" customHeight="true" spans="1:6">
      <c r="A20" s="28">
        <v>17</v>
      </c>
      <c r="B20" s="28" t="s">
        <v>27</v>
      </c>
      <c r="C20" s="28">
        <v>17</v>
      </c>
      <c r="D20" s="28" t="s">
        <v>110</v>
      </c>
      <c r="E20" s="28">
        <v>17</v>
      </c>
      <c r="F20" s="28" t="s">
        <v>110</v>
      </c>
    </row>
    <row r="21" s="5" customFormat="true" ht="35.1" customHeight="true" spans="1:6">
      <c r="A21" s="28">
        <v>18</v>
      </c>
      <c r="B21" s="28" t="s">
        <v>28</v>
      </c>
      <c r="C21" s="28">
        <v>18</v>
      </c>
      <c r="D21" s="28" t="s">
        <v>110</v>
      </c>
      <c r="E21" s="28">
        <v>18</v>
      </c>
      <c r="F21" s="28" t="s">
        <v>110</v>
      </c>
    </row>
    <row r="22" s="5" customFormat="true" ht="35.1" customHeight="true" spans="1:6">
      <c r="A22" s="28">
        <v>19</v>
      </c>
      <c r="B22" s="28" t="s">
        <v>30</v>
      </c>
      <c r="C22" s="28">
        <v>20</v>
      </c>
      <c r="D22" s="28" t="s">
        <v>110</v>
      </c>
      <c r="E22" s="28">
        <v>19</v>
      </c>
      <c r="F22" s="28" t="s">
        <v>110</v>
      </c>
    </row>
    <row r="23" s="5" customFormat="true" ht="35.1" customHeight="true" spans="1:6">
      <c r="A23" s="28">
        <v>20</v>
      </c>
      <c r="B23" s="28" t="s">
        <v>29</v>
      </c>
      <c r="C23" s="28">
        <v>19</v>
      </c>
      <c r="D23" s="28" t="s">
        <v>110</v>
      </c>
      <c r="E23" s="28">
        <v>20</v>
      </c>
      <c r="F23" s="28" t="s">
        <v>110</v>
      </c>
    </row>
    <row r="24" s="5" customFormat="true" ht="35.1" customHeight="true" spans="1:6">
      <c r="A24" s="28">
        <v>21</v>
      </c>
      <c r="B24" s="28" t="s">
        <v>31</v>
      </c>
      <c r="C24" s="28">
        <v>21</v>
      </c>
      <c r="D24" s="28" t="s">
        <v>110</v>
      </c>
      <c r="E24" s="28">
        <v>21</v>
      </c>
      <c r="F24" s="28" t="s">
        <v>110</v>
      </c>
    </row>
    <row r="25" s="5" customFormat="true" ht="35.1" customHeight="true" spans="1:6">
      <c r="A25" s="31"/>
      <c r="B25" s="31"/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</sheetData>
  <mergeCells count="3">
    <mergeCell ref="A1:F1"/>
    <mergeCell ref="A2:F2"/>
    <mergeCell ref="A25:B25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workbookViewId="0">
      <pane ySplit="3" topLeftCell="A20" activePane="bottomLeft" state="frozen"/>
      <selection/>
      <selection pane="bottomLeft" activeCell="O26" sqref="O26"/>
    </sheetView>
  </sheetViews>
  <sheetFormatPr defaultColWidth="9" defaultRowHeight="15" outlineLevelCol="5"/>
  <cols>
    <col min="1" max="1" width="4.24761904761905" customWidth="true"/>
    <col min="2" max="2" width="25.5047619047619" customWidth="true"/>
    <col min="3" max="3" width="9.12380952380952" style="1" customWidth="true"/>
    <col min="4" max="4" width="8.62857142857143" style="1" customWidth="true"/>
    <col min="5" max="5" width="10" style="6" customWidth="true"/>
    <col min="6" max="6" width="12.3714285714286" style="21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8" t="s">
        <v>203</v>
      </c>
      <c r="B2" s="9"/>
      <c r="C2" s="9"/>
      <c r="D2" s="9"/>
      <c r="E2" s="9"/>
      <c r="F2" s="9"/>
    </row>
    <row r="3" s="3" customFormat="true" ht="33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40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12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41</v>
      </c>
      <c r="C7" s="13">
        <v>6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14</v>
      </c>
      <c r="C8" s="13">
        <v>4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20</v>
      </c>
      <c r="C9" s="13">
        <v>7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16</v>
      </c>
      <c r="C10" s="13">
        <v>5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42</v>
      </c>
      <c r="C11" s="13">
        <v>8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15</v>
      </c>
      <c r="C12" s="13">
        <v>12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2" t="s">
        <v>43</v>
      </c>
      <c r="C13" s="13">
        <v>9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21</v>
      </c>
      <c r="C14" s="13">
        <v>10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22</v>
      </c>
      <c r="C15" s="13">
        <v>11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45</v>
      </c>
      <c r="C16" s="13">
        <v>14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28</v>
      </c>
      <c r="C17" s="13">
        <v>15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46</v>
      </c>
      <c r="C18" s="13">
        <v>16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1:6">
      <c r="A19" s="13">
        <v>16</v>
      </c>
      <c r="B19" s="13" t="s">
        <v>19</v>
      </c>
      <c r="C19" s="13">
        <v>18</v>
      </c>
      <c r="D19" s="13" t="s">
        <v>110</v>
      </c>
      <c r="E19" s="17">
        <v>16</v>
      </c>
      <c r="F19" s="16" t="s">
        <v>110</v>
      </c>
    </row>
    <row r="20" s="5" customFormat="true" ht="35.1" customHeight="true" spans="1:6">
      <c r="A20" s="12">
        <v>17</v>
      </c>
      <c r="B20" s="14" t="s">
        <v>50</v>
      </c>
      <c r="C20" s="14">
        <v>24</v>
      </c>
      <c r="D20" s="14" t="s">
        <v>110</v>
      </c>
      <c r="E20" s="16">
        <v>17</v>
      </c>
      <c r="F20" s="16" t="s">
        <v>110</v>
      </c>
    </row>
    <row r="21" s="5" customFormat="true" ht="35.1" customHeight="true" spans="1:6">
      <c r="A21" s="13">
        <v>18</v>
      </c>
      <c r="B21" s="13" t="s">
        <v>44</v>
      </c>
      <c r="C21" s="13">
        <v>13</v>
      </c>
      <c r="D21" s="13" t="s">
        <v>110</v>
      </c>
      <c r="E21" s="17">
        <v>18</v>
      </c>
      <c r="F21" s="16" t="s">
        <v>110</v>
      </c>
    </row>
    <row r="22" s="5" customFormat="true" ht="35.1" customHeight="true" spans="1:6">
      <c r="A22" s="12">
        <v>19</v>
      </c>
      <c r="B22" s="13" t="s">
        <v>48</v>
      </c>
      <c r="C22" s="13">
        <v>19</v>
      </c>
      <c r="D22" s="13" t="s">
        <v>110</v>
      </c>
      <c r="E22" s="16">
        <v>19</v>
      </c>
      <c r="F22" s="16" t="s">
        <v>110</v>
      </c>
    </row>
    <row r="23" s="5" customFormat="true" ht="35.1" customHeight="true" spans="1:6">
      <c r="A23" s="13">
        <v>20</v>
      </c>
      <c r="B23" s="14" t="s">
        <v>24</v>
      </c>
      <c r="C23" s="13">
        <v>28</v>
      </c>
      <c r="D23" s="13" t="s">
        <v>110</v>
      </c>
      <c r="E23" s="17">
        <v>20</v>
      </c>
      <c r="F23" s="16" t="s">
        <v>110</v>
      </c>
    </row>
    <row r="24" s="5" customFormat="true" ht="35.1" customHeight="true" spans="1:6">
      <c r="A24" s="12">
        <v>21</v>
      </c>
      <c r="B24" s="13" t="s">
        <v>47</v>
      </c>
      <c r="C24" s="13">
        <v>17</v>
      </c>
      <c r="D24" s="13" t="s">
        <v>110</v>
      </c>
      <c r="E24" s="16">
        <v>21</v>
      </c>
      <c r="F24" s="16" t="s">
        <v>110</v>
      </c>
    </row>
    <row r="25" s="5" customFormat="true" ht="35.1" customHeight="true" spans="1:6">
      <c r="A25" s="13">
        <v>22</v>
      </c>
      <c r="B25" s="13" t="s">
        <v>18</v>
      </c>
      <c r="C25" s="13">
        <v>26</v>
      </c>
      <c r="D25" s="13" t="s">
        <v>110</v>
      </c>
      <c r="E25" s="17">
        <v>22</v>
      </c>
      <c r="F25" s="16" t="s">
        <v>110</v>
      </c>
    </row>
    <row r="26" s="5" customFormat="true" ht="35.1" customHeight="true" spans="1:6">
      <c r="A26" s="12">
        <v>23</v>
      </c>
      <c r="B26" s="13" t="s">
        <v>49</v>
      </c>
      <c r="C26" s="13">
        <v>20</v>
      </c>
      <c r="D26" s="13" t="s">
        <v>110</v>
      </c>
      <c r="E26" s="16">
        <v>23</v>
      </c>
      <c r="F26" s="16" t="s">
        <v>110</v>
      </c>
    </row>
    <row r="27" s="5" customFormat="true" ht="35.1" customHeight="true" spans="1:6">
      <c r="A27" s="13">
        <v>24</v>
      </c>
      <c r="B27" s="13" t="s">
        <v>23</v>
      </c>
      <c r="C27" s="13">
        <v>21</v>
      </c>
      <c r="D27" s="13" t="s">
        <v>110</v>
      </c>
      <c r="E27" s="17">
        <v>24</v>
      </c>
      <c r="F27" s="16" t="s">
        <v>110</v>
      </c>
    </row>
    <row r="28" s="5" customFormat="true" ht="35.1" customHeight="true" spans="1:6">
      <c r="A28" s="12">
        <v>25</v>
      </c>
      <c r="B28" s="13" t="s">
        <v>34</v>
      </c>
      <c r="C28" s="13">
        <v>23</v>
      </c>
      <c r="D28" s="13" t="s">
        <v>110</v>
      </c>
      <c r="E28" s="16">
        <v>25</v>
      </c>
      <c r="F28" s="16" t="s">
        <v>110</v>
      </c>
    </row>
    <row r="29" s="5" customFormat="true" ht="35.1" customHeight="true" spans="1:6">
      <c r="A29" s="13">
        <v>26</v>
      </c>
      <c r="B29" s="14" t="s">
        <v>33</v>
      </c>
      <c r="C29" s="14">
        <v>22</v>
      </c>
      <c r="D29" s="14" t="s">
        <v>110</v>
      </c>
      <c r="E29" s="17">
        <v>26</v>
      </c>
      <c r="F29" s="16" t="s">
        <v>110</v>
      </c>
    </row>
    <row r="30" s="5" customFormat="true" ht="35.1" customHeight="true" spans="1:6">
      <c r="A30" s="25">
        <v>27</v>
      </c>
      <c r="B30" s="14" t="s">
        <v>25</v>
      </c>
      <c r="C30" s="14" t="s">
        <v>183</v>
      </c>
      <c r="D30" s="14" t="s">
        <v>184</v>
      </c>
      <c r="E30" s="24">
        <v>27</v>
      </c>
      <c r="F30" s="24" t="s">
        <v>110</v>
      </c>
    </row>
    <row r="31" s="5" customFormat="true" ht="35.1" customHeight="true" spans="1:6">
      <c r="A31" s="13">
        <v>28</v>
      </c>
      <c r="B31" s="13" t="s">
        <v>51</v>
      </c>
      <c r="C31" s="13">
        <v>25</v>
      </c>
      <c r="D31" s="13" t="s">
        <v>110</v>
      </c>
      <c r="E31" s="17">
        <v>28</v>
      </c>
      <c r="F31" s="16" t="s">
        <v>110</v>
      </c>
    </row>
    <row r="32" s="5" customFormat="true" ht="35.1" customHeight="true" spans="1:6">
      <c r="A32" s="12">
        <v>29</v>
      </c>
      <c r="B32" s="13" t="s">
        <v>52</v>
      </c>
      <c r="C32" s="13">
        <v>27</v>
      </c>
      <c r="D32" s="13" t="s">
        <v>110</v>
      </c>
      <c r="E32" s="16">
        <v>29</v>
      </c>
      <c r="F32" s="16" t="s">
        <v>184</v>
      </c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</sheetData>
  <autoFilter ref="A3:F32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topLeftCell="A13" workbookViewId="0">
      <selection activeCell="A1" sqref="A1:F1"/>
    </sheetView>
  </sheetViews>
  <sheetFormatPr defaultColWidth="9" defaultRowHeight="15" outlineLevelCol="5"/>
  <cols>
    <col min="1" max="1" width="3.87619047619048" customWidth="true"/>
    <col min="2" max="2" width="30.5047619047619" customWidth="true"/>
    <col min="3" max="3" width="7.87619047619048" style="1" customWidth="true"/>
    <col min="4" max="4" width="10.1238095238095" style="1" customWidth="true"/>
    <col min="5" max="5" width="10" style="6" customWidth="true"/>
    <col min="6" max="6" width="10.8761904761905" style="21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316</v>
      </c>
      <c r="B2" s="9"/>
      <c r="C2" s="9"/>
      <c r="D2" s="9"/>
      <c r="E2" s="9"/>
      <c r="F2" s="9"/>
    </row>
    <row r="3" s="3" customFormat="true" ht="42" customHeight="true" spans="1:6">
      <c r="A3" s="11" t="s">
        <v>2</v>
      </c>
      <c r="B3" s="11" t="s">
        <v>96</v>
      </c>
      <c r="C3" s="11" t="s">
        <v>101</v>
      </c>
      <c r="D3" s="11" t="s">
        <v>102</v>
      </c>
      <c r="E3" s="15" t="s">
        <v>1594</v>
      </c>
      <c r="F3" s="15" t="s">
        <v>1595</v>
      </c>
    </row>
    <row r="4" s="4" customFormat="true" ht="35.1" customHeight="true" spans="1:6">
      <c r="A4" s="12">
        <v>1</v>
      </c>
      <c r="B4" s="12" t="s">
        <v>12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17</v>
      </c>
      <c r="C5" s="13">
        <v>2</v>
      </c>
      <c r="D5" s="13" t="s">
        <v>110</v>
      </c>
      <c r="E5" s="17">
        <v>2</v>
      </c>
      <c r="F5" s="17" t="s">
        <v>110</v>
      </c>
    </row>
    <row r="6" s="5" customFormat="true" ht="35.1" customHeight="true" spans="1:6">
      <c r="A6" s="12">
        <v>3</v>
      </c>
      <c r="B6" s="13" t="s">
        <v>42</v>
      </c>
      <c r="C6" s="13">
        <v>4</v>
      </c>
      <c r="D6" s="13" t="s">
        <v>110</v>
      </c>
      <c r="E6" s="16">
        <v>3</v>
      </c>
      <c r="F6" s="17" t="s">
        <v>110</v>
      </c>
    </row>
    <row r="7" s="5" customFormat="true" ht="35.1" customHeight="true" spans="1:6">
      <c r="A7" s="13">
        <v>4</v>
      </c>
      <c r="B7" s="13" t="s">
        <v>16</v>
      </c>
      <c r="C7" s="13">
        <v>3</v>
      </c>
      <c r="D7" s="13" t="s">
        <v>110</v>
      </c>
      <c r="E7" s="17">
        <v>4</v>
      </c>
      <c r="F7" s="17" t="s">
        <v>110</v>
      </c>
    </row>
    <row r="8" s="5" customFormat="true" ht="35.1" customHeight="true" spans="1:6">
      <c r="A8" s="12">
        <v>5</v>
      </c>
      <c r="B8" s="13" t="s">
        <v>59</v>
      </c>
      <c r="C8" s="13">
        <v>6</v>
      </c>
      <c r="D8" s="13" t="s">
        <v>110</v>
      </c>
      <c r="E8" s="16">
        <v>5</v>
      </c>
      <c r="F8" s="17" t="s">
        <v>110</v>
      </c>
    </row>
    <row r="9" s="5" customFormat="true" ht="35.1" customHeight="true" spans="1:6">
      <c r="A9" s="13">
        <v>6</v>
      </c>
      <c r="B9" s="13" t="s">
        <v>21</v>
      </c>
      <c r="C9" s="13">
        <v>5</v>
      </c>
      <c r="D9" s="13" t="s">
        <v>110</v>
      </c>
      <c r="E9" s="17">
        <v>6</v>
      </c>
      <c r="F9" s="17" t="s">
        <v>110</v>
      </c>
    </row>
    <row r="10" s="5" customFormat="true" ht="35.1" customHeight="true" spans="1:6">
      <c r="A10" s="12">
        <v>7</v>
      </c>
      <c r="B10" s="13" t="s">
        <v>20</v>
      </c>
      <c r="C10" s="13">
        <v>10</v>
      </c>
      <c r="D10" s="13" t="s">
        <v>110</v>
      </c>
      <c r="E10" s="16">
        <v>7</v>
      </c>
      <c r="F10" s="17" t="s">
        <v>110</v>
      </c>
    </row>
    <row r="11" s="5" customFormat="true" ht="35.1" customHeight="true" spans="1:6">
      <c r="A11" s="13">
        <v>8</v>
      </c>
      <c r="B11" s="13" t="s">
        <v>19</v>
      </c>
      <c r="C11" s="13">
        <v>12</v>
      </c>
      <c r="D11" s="13" t="s">
        <v>110</v>
      </c>
      <c r="E11" s="17">
        <v>8</v>
      </c>
      <c r="F11" s="17" t="s">
        <v>110</v>
      </c>
    </row>
    <row r="12" s="5" customFormat="true" ht="35.1" customHeight="true" spans="1:6">
      <c r="A12" s="12">
        <v>9</v>
      </c>
      <c r="B12" s="13" t="s">
        <v>60</v>
      </c>
      <c r="C12" s="13">
        <v>7</v>
      </c>
      <c r="D12" s="13" t="s">
        <v>110</v>
      </c>
      <c r="E12" s="16">
        <v>9</v>
      </c>
      <c r="F12" s="17" t="s">
        <v>110</v>
      </c>
    </row>
    <row r="13" s="5" customFormat="true" ht="35.1" customHeight="true" spans="1:6">
      <c r="A13" s="13">
        <v>10</v>
      </c>
      <c r="B13" s="19" t="s">
        <v>25</v>
      </c>
      <c r="C13" s="13">
        <v>15</v>
      </c>
      <c r="D13" s="13" t="s">
        <v>110</v>
      </c>
      <c r="E13" s="17">
        <v>10</v>
      </c>
      <c r="F13" s="17" t="s">
        <v>110</v>
      </c>
    </row>
    <row r="14" s="5" customFormat="true" ht="35.1" customHeight="true" spans="1:6">
      <c r="A14" s="12">
        <v>11</v>
      </c>
      <c r="B14" s="13" t="s">
        <v>51</v>
      </c>
      <c r="C14" s="13">
        <v>8</v>
      </c>
      <c r="D14" s="13" t="s">
        <v>110</v>
      </c>
      <c r="E14" s="16">
        <v>11</v>
      </c>
      <c r="F14" s="17" t="s">
        <v>110</v>
      </c>
    </row>
    <row r="15" s="5" customFormat="true" ht="35.1" customHeight="true" spans="1:6">
      <c r="A15" s="13">
        <v>12</v>
      </c>
      <c r="B15" s="13" t="s">
        <v>61</v>
      </c>
      <c r="C15" s="13">
        <v>9</v>
      </c>
      <c r="D15" s="13" t="s">
        <v>110</v>
      </c>
      <c r="E15" s="17">
        <v>12</v>
      </c>
      <c r="F15" s="17" t="s">
        <v>110</v>
      </c>
    </row>
    <row r="16" s="5" customFormat="true" ht="35.1" customHeight="true" spans="1:6">
      <c r="A16" s="12">
        <v>13</v>
      </c>
      <c r="B16" s="13" t="s">
        <v>50</v>
      </c>
      <c r="C16" s="13">
        <v>16</v>
      </c>
      <c r="D16" s="13" t="s">
        <v>110</v>
      </c>
      <c r="E16" s="16">
        <v>13</v>
      </c>
      <c r="F16" s="17" t="s">
        <v>110</v>
      </c>
    </row>
    <row r="17" s="5" customFormat="true" ht="35.1" customHeight="true" spans="1:6">
      <c r="A17" s="13">
        <v>14</v>
      </c>
      <c r="B17" s="13" t="s">
        <v>62</v>
      </c>
      <c r="C17" s="13">
        <v>13</v>
      </c>
      <c r="D17" s="13" t="s">
        <v>110</v>
      </c>
      <c r="E17" s="17">
        <v>14</v>
      </c>
      <c r="F17" s="17" t="s">
        <v>110</v>
      </c>
    </row>
    <row r="18" s="5" customFormat="true" ht="35.1" customHeight="true" spans="1:6">
      <c r="A18" s="12">
        <v>15</v>
      </c>
      <c r="B18" s="13" t="s">
        <v>63</v>
      </c>
      <c r="C18" s="13">
        <v>14</v>
      </c>
      <c r="D18" s="13" t="s">
        <v>110</v>
      </c>
      <c r="E18" s="16">
        <v>15</v>
      </c>
      <c r="F18" s="17" t="s">
        <v>110</v>
      </c>
    </row>
    <row r="19" s="5" customFormat="true" ht="30" customHeight="true" spans="1:6">
      <c r="A19" s="13">
        <v>16</v>
      </c>
      <c r="B19" s="13" t="s">
        <v>18</v>
      </c>
      <c r="C19" s="13">
        <v>17</v>
      </c>
      <c r="D19" s="13" t="s">
        <v>110</v>
      </c>
      <c r="E19" s="17">
        <v>16</v>
      </c>
      <c r="F19" s="17" t="s">
        <v>110</v>
      </c>
    </row>
    <row r="20" s="5" customFormat="true" ht="35.1" customHeight="true" spans="1:6">
      <c r="A20" s="12">
        <v>17</v>
      </c>
      <c r="B20" s="13" t="s">
        <v>23</v>
      </c>
      <c r="C20" s="13">
        <v>11</v>
      </c>
      <c r="D20" s="13" t="s">
        <v>110</v>
      </c>
      <c r="E20" s="16">
        <v>17</v>
      </c>
      <c r="F20" s="17" t="s">
        <v>110</v>
      </c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</sheetData>
  <autoFilter ref="A3:F20">
    <extLst/>
  </autoFilter>
  <mergeCells count="2">
    <mergeCell ref="A1:F1"/>
    <mergeCell ref="A2:F2"/>
  </mergeCells>
  <pageMargins left="0.357638888888889" right="0.357638888888889" top="0.60625" bottom="0.60625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topLeftCell="A11" workbookViewId="0">
      <selection activeCell="L12" sqref="L12"/>
    </sheetView>
  </sheetViews>
  <sheetFormatPr defaultColWidth="9" defaultRowHeight="15" outlineLevelCol="5"/>
  <cols>
    <col min="1" max="1" width="3.75238095238095" customWidth="true"/>
    <col min="2" max="2" width="31.3714285714286" customWidth="true"/>
    <col min="3" max="3" width="7.24761904761905" style="1" customWidth="true"/>
    <col min="4" max="4" width="9.24761904761905" style="1" customWidth="true"/>
    <col min="5" max="5" width="10.3714285714286" style="6" customWidth="true"/>
    <col min="6" max="6" width="12.3714285714286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385</v>
      </c>
      <c r="B2" s="9"/>
      <c r="C2" s="9"/>
      <c r="D2" s="9"/>
      <c r="E2" s="9"/>
      <c r="F2" s="9"/>
    </row>
    <row r="3" s="3" customFormat="true" ht="48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61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50</v>
      </c>
      <c r="C6" s="13">
        <v>4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17</v>
      </c>
      <c r="C7" s="13">
        <v>5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19</v>
      </c>
      <c r="C8" s="13">
        <v>7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18</v>
      </c>
      <c r="C9" s="13">
        <v>8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21</v>
      </c>
      <c r="C10" s="13">
        <v>3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49</v>
      </c>
      <c r="C11" s="13">
        <v>6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20</v>
      </c>
      <c r="C12" s="13">
        <v>9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4" t="s">
        <v>24</v>
      </c>
      <c r="C13" s="13">
        <v>10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5:6">
      <c r="E14" s="18"/>
      <c r="F14" s="18"/>
    </row>
    <row r="15" s="5" customFormat="true" ht="35.1" customHeight="true" spans="5:6">
      <c r="E15" s="18"/>
      <c r="F15" s="18"/>
    </row>
    <row r="16" s="5" customFormat="true" ht="35.1" customHeight="true" spans="5:6">
      <c r="E16" s="18"/>
      <c r="F16" s="18"/>
    </row>
    <row r="17" s="5" customFormat="true" ht="35.1" customHeight="true" spans="5:6">
      <c r="E17" s="18"/>
      <c r="F17" s="18"/>
    </row>
    <row r="18" s="5" customFormat="true" ht="35.1" customHeight="true" spans="5:6">
      <c r="E18" s="18"/>
      <c r="F18" s="18"/>
    </row>
    <row r="19" s="5" customFormat="true" ht="35.1" customHeight="true" spans="5:6">
      <c r="E19" s="18"/>
      <c r="F19" s="18"/>
    </row>
    <row r="20" s="5" customFormat="true" ht="35.1" customHeight="true" spans="5:6">
      <c r="E20" s="18"/>
      <c r="F20" s="18"/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  <row r="200" s="5" customFormat="true" ht="35.1" customHeight="true" spans="5:6">
      <c r="E200" s="18"/>
      <c r="F200" s="18"/>
    </row>
  </sheetData>
  <autoFilter ref="A3:F13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opLeftCell="A11" workbookViewId="0">
      <selection activeCell="G16" sqref="G16"/>
    </sheetView>
  </sheetViews>
  <sheetFormatPr defaultColWidth="9" defaultRowHeight="15" outlineLevelCol="5"/>
  <cols>
    <col min="1" max="1" width="4.62857142857143" customWidth="true"/>
    <col min="2" max="2" width="29.3714285714286" customWidth="true"/>
    <col min="3" max="3" width="8.62857142857143" style="1" customWidth="true"/>
    <col min="4" max="4" width="8.37142857142857" style="1" customWidth="true"/>
    <col min="5" max="5" width="9.12380952380952" style="6" customWidth="true"/>
    <col min="6" max="6" width="12.247619047619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422</v>
      </c>
      <c r="B2" s="9"/>
      <c r="C2" s="9"/>
      <c r="D2" s="9"/>
      <c r="E2" s="9"/>
      <c r="F2" s="9"/>
    </row>
    <row r="3" s="3" customFormat="true" ht="38.1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4" customFormat="true" ht="35.1" customHeight="true" spans="1:6">
      <c r="A4" s="12">
        <v>1</v>
      </c>
      <c r="B4" s="12" t="s">
        <v>13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11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17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20</v>
      </c>
      <c r="C7" s="13">
        <v>6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14</v>
      </c>
      <c r="C8" s="13">
        <v>5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12</v>
      </c>
      <c r="C9" s="13">
        <v>4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69</v>
      </c>
      <c r="C10" s="13">
        <v>9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23</v>
      </c>
      <c r="C11" s="13">
        <v>7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22</v>
      </c>
      <c r="C12" s="13">
        <v>8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18</v>
      </c>
      <c r="C13" s="13">
        <v>10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19</v>
      </c>
      <c r="C14" s="13">
        <v>12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21</v>
      </c>
      <c r="C15" s="13">
        <v>11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4" t="s">
        <v>24</v>
      </c>
      <c r="C16" s="13">
        <v>13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9" t="s">
        <v>25</v>
      </c>
      <c r="C17" s="13">
        <v>14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57</v>
      </c>
      <c r="C18" s="13">
        <v>15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5:6">
      <c r="E19" s="18"/>
      <c r="F19" s="18"/>
    </row>
    <row r="20" s="5" customFormat="true" ht="35.1" customHeight="true" spans="5:6">
      <c r="E20" s="18"/>
      <c r="F20" s="18"/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</sheetData>
  <autoFilter ref="A3:F18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opLeftCell="A27" workbookViewId="0">
      <selection activeCell="K14" sqref="K14"/>
    </sheetView>
  </sheetViews>
  <sheetFormatPr defaultColWidth="9" defaultRowHeight="15" outlineLevelCol="5"/>
  <cols>
    <col min="1" max="1" width="4.37142857142857" customWidth="true"/>
    <col min="2" max="2" width="29.6285714285714" customWidth="true"/>
    <col min="3" max="3" width="9.12380952380952" style="1" customWidth="true"/>
    <col min="4" max="4" width="9.75238095238095" style="1" customWidth="true"/>
    <col min="5" max="5" width="10.1238095238095" style="6" customWidth="true"/>
    <col min="6" max="6" width="11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481</v>
      </c>
      <c r="B2" s="9"/>
      <c r="C2" s="9"/>
      <c r="D2" s="9"/>
      <c r="E2" s="9"/>
      <c r="F2" s="9"/>
    </row>
    <row r="3" s="3" customFormat="true" ht="32.1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104</v>
      </c>
      <c r="F3" s="23" t="s">
        <v>1595</v>
      </c>
    </row>
    <row r="4" s="4" customFormat="true" ht="35.1" customHeight="true" spans="1:6">
      <c r="A4" s="12">
        <v>1</v>
      </c>
      <c r="B4" s="12" t="s">
        <v>11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30</v>
      </c>
      <c r="C5" s="13">
        <v>4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16</v>
      </c>
      <c r="C6" s="13">
        <v>2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12</v>
      </c>
      <c r="C7" s="13">
        <v>3</v>
      </c>
      <c r="D7" s="13" t="s">
        <v>110</v>
      </c>
      <c r="E7" s="17">
        <v>4</v>
      </c>
      <c r="F7" s="17" t="s">
        <v>110</v>
      </c>
    </row>
    <row r="8" s="5" customFormat="true" ht="35.1" customHeight="true" spans="1:6">
      <c r="A8" s="12">
        <v>5</v>
      </c>
      <c r="B8" s="13" t="s">
        <v>41</v>
      </c>
      <c r="C8" s="13">
        <v>8</v>
      </c>
      <c r="D8" s="13" t="s">
        <v>110</v>
      </c>
      <c r="E8" s="16">
        <v>5</v>
      </c>
      <c r="F8" s="17" t="s">
        <v>110</v>
      </c>
    </row>
    <row r="9" s="5" customFormat="true" ht="35.1" customHeight="true" spans="1:6">
      <c r="A9" s="13">
        <v>6</v>
      </c>
      <c r="B9" s="13" t="s">
        <v>27</v>
      </c>
      <c r="C9" s="13">
        <v>5</v>
      </c>
      <c r="D9" s="13" t="s">
        <v>110</v>
      </c>
      <c r="E9" s="17">
        <v>6</v>
      </c>
      <c r="F9" s="17" t="s">
        <v>110</v>
      </c>
    </row>
    <row r="10" s="5" customFormat="true" ht="35.1" customHeight="true" spans="1:6">
      <c r="A10" s="12">
        <v>7</v>
      </c>
      <c r="B10" s="13" t="s">
        <v>20</v>
      </c>
      <c r="C10" s="13">
        <v>7</v>
      </c>
      <c r="D10" s="13" t="s">
        <v>110</v>
      </c>
      <c r="E10" s="16">
        <v>7</v>
      </c>
      <c r="F10" s="17" t="s">
        <v>110</v>
      </c>
    </row>
    <row r="11" s="5" customFormat="true" ht="35.1" customHeight="true" spans="1:6">
      <c r="A11" s="13">
        <v>8</v>
      </c>
      <c r="B11" s="13" t="s">
        <v>14</v>
      </c>
      <c r="C11" s="13">
        <v>6</v>
      </c>
      <c r="D11" s="13" t="s">
        <v>110</v>
      </c>
      <c r="E11" s="17">
        <v>8</v>
      </c>
      <c r="F11" s="17" t="s">
        <v>110</v>
      </c>
    </row>
    <row r="12" s="5" customFormat="true" ht="35.1" customHeight="true" spans="1:6">
      <c r="A12" s="12">
        <v>9</v>
      </c>
      <c r="B12" s="13" t="s">
        <v>17</v>
      </c>
      <c r="C12" s="13">
        <v>12</v>
      </c>
      <c r="D12" s="13" t="s">
        <v>110</v>
      </c>
      <c r="E12" s="16">
        <v>9</v>
      </c>
      <c r="F12" s="17" t="s">
        <v>110</v>
      </c>
    </row>
    <row r="13" s="5" customFormat="true" ht="35.1" customHeight="true" spans="1:6">
      <c r="A13" s="13">
        <v>10</v>
      </c>
      <c r="B13" s="13" t="s">
        <v>26</v>
      </c>
      <c r="C13" s="13">
        <v>9</v>
      </c>
      <c r="D13" s="13" t="s">
        <v>110</v>
      </c>
      <c r="E13" s="17">
        <v>10</v>
      </c>
      <c r="F13" s="17" t="s">
        <v>110</v>
      </c>
    </row>
    <row r="14" s="5" customFormat="true" ht="35.1" customHeight="true" spans="1:6">
      <c r="A14" s="12">
        <v>11</v>
      </c>
      <c r="B14" s="13" t="s">
        <v>48</v>
      </c>
      <c r="C14" s="13">
        <v>11</v>
      </c>
      <c r="D14" s="13" t="s">
        <v>110</v>
      </c>
      <c r="E14" s="16">
        <v>11</v>
      </c>
      <c r="F14" s="17" t="s">
        <v>110</v>
      </c>
    </row>
    <row r="15" s="5" customFormat="true" ht="35.1" customHeight="true" spans="1:6">
      <c r="A15" s="13">
        <v>12</v>
      </c>
      <c r="B15" s="13" t="s">
        <v>21</v>
      </c>
      <c r="C15" s="13">
        <v>10</v>
      </c>
      <c r="D15" s="13" t="s">
        <v>110</v>
      </c>
      <c r="E15" s="17">
        <v>12</v>
      </c>
      <c r="F15" s="17" t="s">
        <v>110</v>
      </c>
    </row>
    <row r="16" s="5" customFormat="true" ht="35.1" customHeight="true" spans="1:6">
      <c r="A16" s="12">
        <v>13</v>
      </c>
      <c r="B16" s="13" t="s">
        <v>42</v>
      </c>
      <c r="C16" s="13">
        <v>14</v>
      </c>
      <c r="D16" s="13" t="s">
        <v>110</v>
      </c>
      <c r="E16" s="16">
        <v>13</v>
      </c>
      <c r="F16" s="17" t="s">
        <v>110</v>
      </c>
    </row>
    <row r="17" s="5" customFormat="true" ht="35.1" customHeight="true" spans="1:6">
      <c r="A17" s="13">
        <v>14</v>
      </c>
      <c r="B17" s="13" t="s">
        <v>15</v>
      </c>
      <c r="C17" s="13">
        <v>15</v>
      </c>
      <c r="D17" s="13" t="s">
        <v>110</v>
      </c>
      <c r="E17" s="17">
        <v>14</v>
      </c>
      <c r="F17" s="17" t="s">
        <v>110</v>
      </c>
    </row>
    <row r="18" s="5" customFormat="true" ht="35.1" customHeight="true" spans="1:6">
      <c r="A18" s="12">
        <v>15</v>
      </c>
      <c r="B18" s="13" t="s">
        <v>19</v>
      </c>
      <c r="C18" s="13">
        <v>18</v>
      </c>
      <c r="D18" s="13" t="s">
        <v>110</v>
      </c>
      <c r="E18" s="16">
        <v>15</v>
      </c>
      <c r="F18" s="17" t="s">
        <v>110</v>
      </c>
    </row>
    <row r="19" s="5" customFormat="true" ht="35.1" customHeight="true" spans="1:6">
      <c r="A19" s="13">
        <v>16</v>
      </c>
      <c r="B19" s="13" t="s">
        <v>49</v>
      </c>
      <c r="C19" s="13">
        <v>16</v>
      </c>
      <c r="D19" s="13" t="s">
        <v>110</v>
      </c>
      <c r="E19" s="17">
        <v>16</v>
      </c>
      <c r="F19" s="17" t="s">
        <v>110</v>
      </c>
    </row>
    <row r="20" s="5" customFormat="true" ht="35.1" customHeight="true" spans="1:6">
      <c r="A20" s="12">
        <v>17</v>
      </c>
      <c r="B20" s="12" t="s">
        <v>43</v>
      </c>
      <c r="C20" s="13">
        <v>13</v>
      </c>
      <c r="D20" s="13" t="s">
        <v>110</v>
      </c>
      <c r="E20" s="16">
        <v>17</v>
      </c>
      <c r="F20" s="17" t="s">
        <v>110</v>
      </c>
    </row>
    <row r="21" s="5" customFormat="true" ht="35.1" customHeight="true" spans="1:6">
      <c r="A21" s="13">
        <v>18</v>
      </c>
      <c r="B21" s="13" t="s">
        <v>18</v>
      </c>
      <c r="C21" s="13">
        <v>21</v>
      </c>
      <c r="D21" s="13" t="s">
        <v>110</v>
      </c>
      <c r="E21" s="17">
        <v>18</v>
      </c>
      <c r="F21" s="17" t="s">
        <v>110</v>
      </c>
    </row>
    <row r="22" s="5" customFormat="true" ht="35.1" customHeight="true" spans="1:6">
      <c r="A22" s="12">
        <v>19</v>
      </c>
      <c r="B22" s="19" t="s">
        <v>25</v>
      </c>
      <c r="C22" s="13">
        <v>28</v>
      </c>
      <c r="D22" s="13" t="s">
        <v>110</v>
      </c>
      <c r="E22" s="16">
        <v>19</v>
      </c>
      <c r="F22" s="17" t="s">
        <v>110</v>
      </c>
    </row>
    <row r="23" s="5" customFormat="true" ht="35.1" customHeight="true" spans="1:6">
      <c r="A23" s="13">
        <v>20</v>
      </c>
      <c r="B23" s="13" t="s">
        <v>50</v>
      </c>
      <c r="C23" s="13">
        <v>29</v>
      </c>
      <c r="D23" s="13" t="s">
        <v>110</v>
      </c>
      <c r="E23" s="17">
        <v>20</v>
      </c>
      <c r="F23" s="17" t="s">
        <v>110</v>
      </c>
    </row>
    <row r="24" s="5" customFormat="true" ht="35.1" customHeight="true" spans="1:6">
      <c r="A24" s="12">
        <v>21</v>
      </c>
      <c r="B24" s="13" t="s">
        <v>51</v>
      </c>
      <c r="C24" s="13">
        <v>20</v>
      </c>
      <c r="D24" s="13" t="s">
        <v>110</v>
      </c>
      <c r="E24" s="16">
        <v>21</v>
      </c>
      <c r="F24" s="17" t="s">
        <v>110</v>
      </c>
    </row>
    <row r="25" s="5" customFormat="true" ht="35.1" customHeight="true" spans="1:6">
      <c r="A25" s="13">
        <v>22</v>
      </c>
      <c r="B25" s="13" t="s">
        <v>23</v>
      </c>
      <c r="C25" s="13">
        <v>23</v>
      </c>
      <c r="D25" s="13" t="s">
        <v>110</v>
      </c>
      <c r="E25" s="17">
        <v>22</v>
      </c>
      <c r="F25" s="17" t="s">
        <v>110</v>
      </c>
    </row>
    <row r="26" s="5" customFormat="true" ht="35.1" customHeight="true" spans="1:6">
      <c r="A26" s="12">
        <v>23</v>
      </c>
      <c r="B26" s="13" t="s">
        <v>47</v>
      </c>
      <c r="C26" s="13">
        <v>17</v>
      </c>
      <c r="D26" s="13" t="s">
        <v>110</v>
      </c>
      <c r="E26" s="16">
        <v>23</v>
      </c>
      <c r="F26" s="17" t="s">
        <v>110</v>
      </c>
    </row>
    <row r="27" s="5" customFormat="true" ht="35.1" customHeight="true" spans="1:6">
      <c r="A27" s="13">
        <v>24</v>
      </c>
      <c r="B27" s="13" t="s">
        <v>44</v>
      </c>
      <c r="C27" s="13">
        <v>19</v>
      </c>
      <c r="D27" s="13" t="s">
        <v>110</v>
      </c>
      <c r="E27" s="17">
        <v>24</v>
      </c>
      <c r="F27" s="17" t="s">
        <v>110</v>
      </c>
    </row>
    <row r="28" s="5" customFormat="true" ht="35.1" customHeight="true" spans="1:6">
      <c r="A28" s="12">
        <v>25</v>
      </c>
      <c r="B28" s="13" t="s">
        <v>45</v>
      </c>
      <c r="C28" s="13">
        <v>24</v>
      </c>
      <c r="D28" s="13" t="s">
        <v>110</v>
      </c>
      <c r="E28" s="16">
        <v>25</v>
      </c>
      <c r="F28" s="17" t="s">
        <v>110</v>
      </c>
    </row>
    <row r="29" s="5" customFormat="true" ht="35.1" customHeight="true" spans="1:6">
      <c r="A29" s="13">
        <v>26</v>
      </c>
      <c r="B29" s="13" t="s">
        <v>46</v>
      </c>
      <c r="C29" s="13">
        <v>25</v>
      </c>
      <c r="D29" s="13" t="s">
        <v>110</v>
      </c>
      <c r="E29" s="17">
        <v>26</v>
      </c>
      <c r="F29" s="17" t="s">
        <v>110</v>
      </c>
    </row>
    <row r="30" s="5" customFormat="true" ht="35.1" customHeight="true" spans="1:6">
      <c r="A30" s="12">
        <v>27</v>
      </c>
      <c r="B30" s="14" t="s">
        <v>24</v>
      </c>
      <c r="C30" s="13" t="s">
        <v>183</v>
      </c>
      <c r="D30" s="13" t="s">
        <v>184</v>
      </c>
      <c r="E30" s="16">
        <v>27</v>
      </c>
      <c r="F30" s="17" t="s">
        <v>110</v>
      </c>
    </row>
    <row r="31" s="5" customFormat="true" ht="35.1" customHeight="true" spans="1:6">
      <c r="A31" s="13">
        <v>28</v>
      </c>
      <c r="B31" s="13" t="s">
        <v>22</v>
      </c>
      <c r="C31" s="13">
        <v>22</v>
      </c>
      <c r="D31" s="13" t="s">
        <v>110</v>
      </c>
      <c r="E31" s="17">
        <v>28</v>
      </c>
      <c r="F31" s="17" t="s">
        <v>110</v>
      </c>
    </row>
    <row r="32" s="5" customFormat="true" ht="35.1" customHeight="true" spans="1:6">
      <c r="A32" s="12">
        <v>29</v>
      </c>
      <c r="B32" s="13" t="s">
        <v>33</v>
      </c>
      <c r="C32" s="13">
        <v>26</v>
      </c>
      <c r="D32" s="13" t="s">
        <v>110</v>
      </c>
      <c r="E32" s="16">
        <v>29</v>
      </c>
      <c r="F32" s="17" t="s">
        <v>110</v>
      </c>
    </row>
    <row r="33" s="5" customFormat="true" ht="35.1" customHeight="true" spans="1:6">
      <c r="A33" s="13">
        <v>30</v>
      </c>
      <c r="B33" s="13" t="s">
        <v>34</v>
      </c>
      <c r="C33" s="13">
        <v>27</v>
      </c>
      <c r="D33" s="13" t="s">
        <v>110</v>
      </c>
      <c r="E33" s="17">
        <v>30</v>
      </c>
      <c r="F33" s="17" t="s">
        <v>110</v>
      </c>
    </row>
    <row r="34" s="5" customFormat="true" ht="35.1" customHeight="true" spans="1:6">
      <c r="A34" s="12">
        <v>31</v>
      </c>
      <c r="B34" s="13" t="s">
        <v>53</v>
      </c>
      <c r="C34" s="13">
        <v>30</v>
      </c>
      <c r="D34" s="13" t="s">
        <v>110</v>
      </c>
      <c r="E34" s="16">
        <v>31</v>
      </c>
      <c r="F34" s="17" t="s">
        <v>110</v>
      </c>
    </row>
    <row r="35" s="5" customFormat="true" ht="35.1" customHeight="true" spans="1:6">
      <c r="A35" s="13">
        <v>32</v>
      </c>
      <c r="B35" s="13" t="s">
        <v>52</v>
      </c>
      <c r="C35" s="13">
        <v>31</v>
      </c>
      <c r="D35" s="13" t="s">
        <v>110</v>
      </c>
      <c r="E35" s="17">
        <v>32</v>
      </c>
      <c r="F35" s="17" t="s">
        <v>110</v>
      </c>
    </row>
    <row r="36" s="5" customFormat="true" ht="35.1" customHeight="true" spans="1:6">
      <c r="A36" s="12">
        <v>33</v>
      </c>
      <c r="B36" s="13" t="s">
        <v>54</v>
      </c>
      <c r="C36" s="13">
        <v>32</v>
      </c>
      <c r="D36" s="13" t="s">
        <v>110</v>
      </c>
      <c r="E36" s="16">
        <v>33</v>
      </c>
      <c r="F36" s="17" t="s">
        <v>184</v>
      </c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</sheetData>
  <autoFilter ref="A3:F36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9"/>
  <sheetViews>
    <sheetView topLeftCell="A5" workbookViewId="0">
      <selection activeCell="A1" sqref="A1:F1"/>
    </sheetView>
  </sheetViews>
  <sheetFormatPr defaultColWidth="9" defaultRowHeight="15" outlineLevelCol="5"/>
  <cols>
    <col min="1" max="1" width="4.75238095238095" customWidth="true"/>
    <col min="2" max="2" width="29.752380952381" customWidth="true"/>
    <col min="3" max="3" width="8" style="1" customWidth="true"/>
    <col min="4" max="4" width="10" style="1" customWidth="true"/>
    <col min="5" max="5" width="9.75238095238095" style="6" customWidth="true"/>
    <col min="6" max="6" width="12.247619047619" style="6" customWidth="true"/>
  </cols>
  <sheetData>
    <row r="1" s="1" customFormat="true" ht="45" customHeight="true" spans="1:6">
      <c r="A1" s="7" t="s">
        <v>1593</v>
      </c>
      <c r="B1" s="7"/>
      <c r="C1" s="7"/>
      <c r="D1" s="7"/>
      <c r="E1" s="7"/>
      <c r="F1" s="7"/>
    </row>
    <row r="2" s="2" customFormat="true" ht="27.95" customHeight="true" spans="1:6">
      <c r="A2" s="9" t="s">
        <v>594</v>
      </c>
      <c r="B2" s="9"/>
      <c r="C2" s="9"/>
      <c r="D2" s="9"/>
      <c r="E2" s="9"/>
      <c r="F2" s="9"/>
    </row>
    <row r="3" s="3" customFormat="true" ht="41.1" customHeight="true" spans="1:6">
      <c r="A3" s="10" t="s">
        <v>2</v>
      </c>
      <c r="B3" s="10" t="s">
        <v>96</v>
      </c>
      <c r="C3" s="10" t="s">
        <v>101</v>
      </c>
      <c r="D3" s="10" t="s">
        <v>102</v>
      </c>
      <c r="E3" s="23" t="s">
        <v>1594</v>
      </c>
      <c r="F3" s="23" t="s">
        <v>1595</v>
      </c>
    </row>
    <row r="4" s="4" customFormat="true" ht="35.1" customHeight="true" spans="1:6">
      <c r="A4" s="12">
        <v>1</v>
      </c>
      <c r="B4" s="12" t="s">
        <v>12</v>
      </c>
      <c r="C4" s="12">
        <v>1</v>
      </c>
      <c r="D4" s="12" t="s">
        <v>110</v>
      </c>
      <c r="E4" s="16">
        <v>1</v>
      </c>
      <c r="F4" s="16" t="s">
        <v>110</v>
      </c>
    </row>
    <row r="5" s="5" customFormat="true" ht="35.1" customHeight="true" spans="1:6">
      <c r="A5" s="13">
        <v>2</v>
      </c>
      <c r="B5" s="13" t="s">
        <v>16</v>
      </c>
      <c r="C5" s="13">
        <v>2</v>
      </c>
      <c r="D5" s="13" t="s">
        <v>110</v>
      </c>
      <c r="E5" s="17">
        <v>2</v>
      </c>
      <c r="F5" s="16" t="s">
        <v>110</v>
      </c>
    </row>
    <row r="6" s="5" customFormat="true" ht="35.1" customHeight="true" spans="1:6">
      <c r="A6" s="12">
        <v>3</v>
      </c>
      <c r="B6" s="13" t="s">
        <v>42</v>
      </c>
      <c r="C6" s="13">
        <v>3</v>
      </c>
      <c r="D6" s="13" t="s">
        <v>110</v>
      </c>
      <c r="E6" s="16">
        <v>3</v>
      </c>
      <c r="F6" s="16" t="s">
        <v>110</v>
      </c>
    </row>
    <row r="7" s="5" customFormat="true" ht="35.1" customHeight="true" spans="1:6">
      <c r="A7" s="13">
        <v>4</v>
      </c>
      <c r="B7" s="13" t="s">
        <v>20</v>
      </c>
      <c r="C7" s="13">
        <v>6</v>
      </c>
      <c r="D7" s="13" t="s">
        <v>110</v>
      </c>
      <c r="E7" s="17">
        <v>4</v>
      </c>
      <c r="F7" s="16" t="s">
        <v>110</v>
      </c>
    </row>
    <row r="8" s="5" customFormat="true" ht="35.1" customHeight="true" spans="1:6">
      <c r="A8" s="12">
        <v>5</v>
      </c>
      <c r="B8" s="13" t="s">
        <v>61</v>
      </c>
      <c r="C8" s="13">
        <v>5</v>
      </c>
      <c r="D8" s="13" t="s">
        <v>110</v>
      </c>
      <c r="E8" s="16">
        <v>5</v>
      </c>
      <c r="F8" s="16" t="s">
        <v>110</v>
      </c>
    </row>
    <row r="9" s="5" customFormat="true" ht="35.1" customHeight="true" spans="1:6">
      <c r="A9" s="13">
        <v>6</v>
      </c>
      <c r="B9" s="13" t="s">
        <v>50</v>
      </c>
      <c r="C9" s="13">
        <v>12</v>
      </c>
      <c r="D9" s="13" t="s">
        <v>110</v>
      </c>
      <c r="E9" s="17">
        <v>6</v>
      </c>
      <c r="F9" s="16" t="s">
        <v>110</v>
      </c>
    </row>
    <row r="10" s="5" customFormat="true" ht="35.1" customHeight="true" spans="1:6">
      <c r="A10" s="12">
        <v>7</v>
      </c>
      <c r="B10" s="13" t="s">
        <v>62</v>
      </c>
      <c r="C10" s="13">
        <v>7</v>
      </c>
      <c r="D10" s="13" t="s">
        <v>110</v>
      </c>
      <c r="E10" s="16">
        <v>7</v>
      </c>
      <c r="F10" s="16" t="s">
        <v>110</v>
      </c>
    </row>
    <row r="11" s="5" customFormat="true" ht="35.1" customHeight="true" spans="1:6">
      <c r="A11" s="13">
        <v>8</v>
      </c>
      <c r="B11" s="13" t="s">
        <v>23</v>
      </c>
      <c r="C11" s="13">
        <v>4</v>
      </c>
      <c r="D11" s="13" t="s">
        <v>110</v>
      </c>
      <c r="E11" s="17">
        <v>8</v>
      </c>
      <c r="F11" s="16" t="s">
        <v>110</v>
      </c>
    </row>
    <row r="12" s="5" customFormat="true" ht="35.1" customHeight="true" spans="1:6">
      <c r="A12" s="12">
        <v>9</v>
      </c>
      <c r="B12" s="13" t="s">
        <v>63</v>
      </c>
      <c r="C12" s="13">
        <v>8</v>
      </c>
      <c r="D12" s="13" t="s">
        <v>110</v>
      </c>
      <c r="E12" s="16">
        <v>9</v>
      </c>
      <c r="F12" s="16" t="s">
        <v>110</v>
      </c>
    </row>
    <row r="13" s="5" customFormat="true" ht="35.1" customHeight="true" spans="1:6">
      <c r="A13" s="13">
        <v>10</v>
      </c>
      <c r="B13" s="13" t="s">
        <v>18</v>
      </c>
      <c r="C13" s="13">
        <v>10</v>
      </c>
      <c r="D13" s="13" t="s">
        <v>110</v>
      </c>
      <c r="E13" s="17">
        <v>10</v>
      </c>
      <c r="F13" s="16" t="s">
        <v>110</v>
      </c>
    </row>
    <row r="14" s="5" customFormat="true" ht="35.1" customHeight="true" spans="1:6">
      <c r="A14" s="12">
        <v>11</v>
      </c>
      <c r="B14" s="13" t="s">
        <v>19</v>
      </c>
      <c r="C14" s="13">
        <v>11</v>
      </c>
      <c r="D14" s="13" t="s">
        <v>110</v>
      </c>
      <c r="E14" s="16">
        <v>11</v>
      </c>
      <c r="F14" s="16" t="s">
        <v>110</v>
      </c>
    </row>
    <row r="15" s="5" customFormat="true" ht="35.1" customHeight="true" spans="1:6">
      <c r="A15" s="13">
        <v>12</v>
      </c>
      <c r="B15" s="13" t="s">
        <v>65</v>
      </c>
      <c r="C15" s="13">
        <v>9</v>
      </c>
      <c r="D15" s="13" t="s">
        <v>110</v>
      </c>
      <c r="E15" s="17">
        <v>12</v>
      </c>
      <c r="F15" s="16" t="s">
        <v>110</v>
      </c>
    </row>
    <row r="16" s="5" customFormat="true" ht="35.1" customHeight="true" spans="1:6">
      <c r="A16" s="12">
        <v>13</v>
      </c>
      <c r="B16" s="13" t="s">
        <v>64</v>
      </c>
      <c r="C16" s="13">
        <v>13</v>
      </c>
      <c r="D16" s="13" t="s">
        <v>110</v>
      </c>
      <c r="E16" s="16">
        <v>13</v>
      </c>
      <c r="F16" s="16" t="s">
        <v>110</v>
      </c>
    </row>
    <row r="17" s="5" customFormat="true" ht="35.1" customHeight="true" spans="1:6">
      <c r="A17" s="13">
        <v>14</v>
      </c>
      <c r="B17" s="13" t="s">
        <v>59</v>
      </c>
      <c r="C17" s="13">
        <v>14</v>
      </c>
      <c r="D17" s="13" t="s">
        <v>110</v>
      </c>
      <c r="E17" s="17">
        <v>14</v>
      </c>
      <c r="F17" s="16" t="s">
        <v>110</v>
      </c>
    </row>
    <row r="18" s="5" customFormat="true" ht="35.1" customHeight="true" spans="1:6">
      <c r="A18" s="12">
        <v>15</v>
      </c>
      <c r="B18" s="13" t="s">
        <v>66</v>
      </c>
      <c r="C18" s="13">
        <v>15</v>
      </c>
      <c r="D18" s="13" t="s">
        <v>110</v>
      </c>
      <c r="E18" s="16">
        <v>15</v>
      </c>
      <c r="F18" s="16" t="s">
        <v>110</v>
      </c>
    </row>
    <row r="19" s="5" customFormat="true" ht="35.1" customHeight="true" spans="5:6">
      <c r="E19" s="18"/>
      <c r="F19" s="18"/>
    </row>
    <row r="20" s="5" customFormat="true" ht="35.1" customHeight="true" spans="5:6">
      <c r="E20" s="18"/>
      <c r="F20" s="18"/>
    </row>
    <row r="21" s="5" customFormat="true" ht="35.1" customHeight="true" spans="5:6">
      <c r="E21" s="18"/>
      <c r="F21" s="18"/>
    </row>
    <row r="22" s="5" customFormat="true" ht="35.1" customHeight="true" spans="5:6">
      <c r="E22" s="18"/>
      <c r="F22" s="18"/>
    </row>
    <row r="23" s="5" customFormat="true" ht="35.1" customHeight="true" spans="5:6">
      <c r="E23" s="18"/>
      <c r="F23" s="18"/>
    </row>
    <row r="24" s="5" customFormat="true" ht="35.1" customHeight="true" spans="5:6">
      <c r="E24" s="18"/>
      <c r="F24" s="18"/>
    </row>
    <row r="25" s="5" customFormat="true" ht="35.1" customHeight="true" spans="5:6">
      <c r="E25" s="18"/>
      <c r="F25" s="18"/>
    </row>
    <row r="26" s="5" customFormat="true" ht="35.1" customHeight="true" spans="5:6">
      <c r="E26" s="18"/>
      <c r="F26" s="18"/>
    </row>
    <row r="27" s="5" customFormat="true" ht="35.1" customHeight="true" spans="5:6">
      <c r="E27" s="18"/>
      <c r="F27" s="18"/>
    </row>
    <row r="28" s="5" customFormat="true" ht="35.1" customHeight="true" spans="5:6">
      <c r="E28" s="18"/>
      <c r="F28" s="18"/>
    </row>
    <row r="29" s="5" customFormat="true" ht="35.1" customHeight="true" spans="5:6">
      <c r="E29" s="18"/>
      <c r="F29" s="18"/>
    </row>
    <row r="30" s="5" customFormat="true" ht="35.1" customHeight="true" spans="5:6">
      <c r="E30" s="18"/>
      <c r="F30" s="18"/>
    </row>
    <row r="31" s="5" customFormat="true" ht="35.1" customHeight="true" spans="5:6">
      <c r="E31" s="18"/>
      <c r="F31" s="18"/>
    </row>
    <row r="32" s="5" customFormat="true" ht="35.1" customHeight="true" spans="5:6">
      <c r="E32" s="18"/>
      <c r="F32" s="18"/>
    </row>
    <row r="33" s="5" customFormat="true" ht="35.1" customHeight="true" spans="5:6">
      <c r="E33" s="18"/>
      <c r="F33" s="18"/>
    </row>
    <row r="34" s="5" customFormat="true" ht="35.1" customHeight="true" spans="5:6">
      <c r="E34" s="18"/>
      <c r="F34" s="18"/>
    </row>
    <row r="35" s="5" customFormat="true" ht="35.1" customHeight="true" spans="5:6">
      <c r="E35" s="18"/>
      <c r="F35" s="18"/>
    </row>
    <row r="36" s="5" customFormat="true" ht="35.1" customHeight="true" spans="5:6">
      <c r="E36" s="18"/>
      <c r="F36" s="18"/>
    </row>
    <row r="37" s="5" customFormat="true" ht="35.1" customHeight="true" spans="5:6">
      <c r="E37" s="18"/>
      <c r="F37" s="18"/>
    </row>
    <row r="38" s="5" customFormat="true" ht="35.1" customHeight="true" spans="5:6">
      <c r="E38" s="18"/>
      <c r="F38" s="18"/>
    </row>
    <row r="39" s="5" customFormat="true" ht="35.1" customHeight="true" spans="5:6">
      <c r="E39" s="18"/>
      <c r="F39" s="18"/>
    </row>
    <row r="40" s="5" customFormat="true" ht="35.1" customHeight="true" spans="5:6">
      <c r="E40" s="18"/>
      <c r="F40" s="18"/>
    </row>
    <row r="41" s="5" customFormat="true" ht="35.1" customHeight="true" spans="5:6">
      <c r="E41" s="18"/>
      <c r="F41" s="18"/>
    </row>
    <row r="42" s="5" customFormat="true" ht="35.1" customHeight="true" spans="5:6">
      <c r="E42" s="18"/>
      <c r="F42" s="18"/>
    </row>
    <row r="43" s="5" customFormat="true" ht="35.1" customHeight="true" spans="5:6">
      <c r="E43" s="18"/>
      <c r="F43" s="18"/>
    </row>
    <row r="44" s="5" customFormat="true" ht="35.1" customHeight="true" spans="5:6">
      <c r="E44" s="18"/>
      <c r="F44" s="18"/>
    </row>
    <row r="45" s="5" customFormat="true" ht="35.1" customHeight="true" spans="5:6">
      <c r="E45" s="18"/>
      <c r="F45" s="18"/>
    </row>
    <row r="46" s="5" customFormat="true" ht="35.1" customHeight="true" spans="5:6">
      <c r="E46" s="18"/>
      <c r="F46" s="18"/>
    </row>
    <row r="47" s="5" customFormat="true" ht="35.1" customHeight="true" spans="5:6">
      <c r="E47" s="18"/>
      <c r="F47" s="18"/>
    </row>
    <row r="48" s="5" customFormat="true" ht="35.1" customHeight="true" spans="5:6">
      <c r="E48" s="18"/>
      <c r="F48" s="18"/>
    </row>
    <row r="49" s="5" customFormat="true" ht="35.1" customHeight="true" spans="5:6">
      <c r="E49" s="18"/>
      <c r="F49" s="18"/>
    </row>
    <row r="50" s="5" customFormat="true" ht="35.1" customHeight="true" spans="5:6">
      <c r="E50" s="18"/>
      <c r="F50" s="18"/>
    </row>
    <row r="51" s="5" customFormat="true" ht="35.1" customHeight="true" spans="5:6">
      <c r="E51" s="18"/>
      <c r="F51" s="18"/>
    </row>
    <row r="52" s="5" customFormat="true" ht="35.1" customHeight="true" spans="5:6">
      <c r="E52" s="18"/>
      <c r="F52" s="18"/>
    </row>
    <row r="53" s="5" customFormat="true" ht="35.1" customHeight="true" spans="5:6">
      <c r="E53" s="18"/>
      <c r="F53" s="18"/>
    </row>
    <row r="54" s="5" customFormat="true" ht="35.1" customHeight="true" spans="5:6">
      <c r="E54" s="18"/>
      <c r="F54" s="18"/>
    </row>
    <row r="55" s="5" customFormat="true" ht="35.1" customHeight="true" spans="5:6">
      <c r="E55" s="18"/>
      <c r="F55" s="18"/>
    </row>
    <row r="56" s="5" customFormat="true" ht="35.1" customHeight="true" spans="5:6">
      <c r="E56" s="18"/>
      <c r="F56" s="18"/>
    </row>
    <row r="57" s="5" customFormat="true" ht="35.1" customHeight="true" spans="5:6">
      <c r="E57" s="18"/>
      <c r="F57" s="18"/>
    </row>
    <row r="58" s="5" customFormat="true" ht="35.1" customHeight="true" spans="5:6">
      <c r="E58" s="18"/>
      <c r="F58" s="18"/>
    </row>
    <row r="59" s="5" customFormat="true" ht="35.1" customHeight="true" spans="5:6">
      <c r="E59" s="18"/>
      <c r="F59" s="18"/>
    </row>
    <row r="60" s="5" customFormat="true" ht="35.1" customHeight="true" spans="5:6">
      <c r="E60" s="18"/>
      <c r="F60" s="18"/>
    </row>
    <row r="61" s="5" customFormat="true" ht="35.1" customHeight="true" spans="5:6">
      <c r="E61" s="18"/>
      <c r="F61" s="18"/>
    </row>
    <row r="62" s="5" customFormat="true" ht="35.1" customHeight="true" spans="5:6">
      <c r="E62" s="18"/>
      <c r="F62" s="18"/>
    </row>
    <row r="63" s="5" customFormat="true" ht="35.1" customHeight="true" spans="5:6">
      <c r="E63" s="18"/>
      <c r="F63" s="18"/>
    </row>
    <row r="64" s="5" customFormat="true" ht="35.1" customHeight="true" spans="5:6">
      <c r="E64" s="18"/>
      <c r="F64" s="18"/>
    </row>
    <row r="65" s="5" customFormat="true" ht="35.1" customHeight="true" spans="5:6">
      <c r="E65" s="18"/>
      <c r="F65" s="18"/>
    </row>
    <row r="66" s="5" customFormat="true" ht="35.1" customHeight="true" spans="5:6">
      <c r="E66" s="18"/>
      <c r="F66" s="18"/>
    </row>
    <row r="67" s="5" customFormat="true" ht="35.1" customHeight="true" spans="5:6">
      <c r="E67" s="18"/>
      <c r="F67" s="18"/>
    </row>
    <row r="68" s="5" customFormat="true" ht="35.1" customHeight="true" spans="5:6">
      <c r="E68" s="18"/>
      <c r="F68" s="18"/>
    </row>
    <row r="69" s="5" customFormat="true" ht="35.1" customHeight="true" spans="5:6">
      <c r="E69" s="18"/>
      <c r="F69" s="18"/>
    </row>
    <row r="70" s="5" customFormat="true" ht="35.1" customHeight="true" spans="5:6">
      <c r="E70" s="18"/>
      <c r="F70" s="18"/>
    </row>
    <row r="71" s="5" customFormat="true" ht="35.1" customHeight="true" spans="5:6">
      <c r="E71" s="18"/>
      <c r="F71" s="18"/>
    </row>
    <row r="72" s="5" customFormat="true" ht="35.1" customHeight="true" spans="5:6">
      <c r="E72" s="18"/>
      <c r="F72" s="18"/>
    </row>
    <row r="73" s="5" customFormat="true" ht="35.1" customHeight="true" spans="5:6">
      <c r="E73" s="18"/>
      <c r="F73" s="18"/>
    </row>
    <row r="74" s="5" customFormat="true" ht="35.1" customHeight="true" spans="5:6">
      <c r="E74" s="18"/>
      <c r="F74" s="18"/>
    </row>
    <row r="75" s="5" customFormat="true" ht="35.1" customHeight="true" spans="5:6">
      <c r="E75" s="18"/>
      <c r="F75" s="18"/>
    </row>
    <row r="76" s="5" customFormat="true" ht="35.1" customHeight="true" spans="5:6">
      <c r="E76" s="18"/>
      <c r="F76" s="18"/>
    </row>
    <row r="77" s="5" customFormat="true" ht="35.1" customHeight="true" spans="5:6">
      <c r="E77" s="18"/>
      <c r="F77" s="18"/>
    </row>
    <row r="78" s="5" customFormat="true" ht="35.1" customHeight="true" spans="5:6">
      <c r="E78" s="18"/>
      <c r="F78" s="18"/>
    </row>
    <row r="79" s="5" customFormat="true" ht="35.1" customHeight="true" spans="5:6">
      <c r="E79" s="18"/>
      <c r="F79" s="18"/>
    </row>
    <row r="80" s="5" customFormat="true" ht="35.1" customHeight="true" spans="5:6">
      <c r="E80" s="18"/>
      <c r="F80" s="18"/>
    </row>
    <row r="81" s="5" customFormat="true" ht="35.1" customHeight="true" spans="5:6">
      <c r="E81" s="18"/>
      <c r="F81" s="18"/>
    </row>
    <row r="82" s="5" customFormat="true" ht="35.1" customHeight="true" spans="5:6">
      <c r="E82" s="18"/>
      <c r="F82" s="18"/>
    </row>
    <row r="83" s="5" customFormat="true" ht="35.1" customHeight="true" spans="5:6">
      <c r="E83" s="18"/>
      <c r="F83" s="18"/>
    </row>
    <row r="84" s="5" customFormat="true" ht="35.1" customHeight="true" spans="5:6">
      <c r="E84" s="18"/>
      <c r="F84" s="18"/>
    </row>
    <row r="85" s="5" customFormat="true" ht="35.1" customHeight="true" spans="5:6">
      <c r="E85" s="18"/>
      <c r="F85" s="18"/>
    </row>
    <row r="86" s="5" customFormat="true" ht="35.1" customHeight="true" spans="5:6">
      <c r="E86" s="18"/>
      <c r="F86" s="18"/>
    </row>
    <row r="87" s="5" customFormat="true" ht="35.1" customHeight="true" spans="5:6">
      <c r="E87" s="18"/>
      <c r="F87" s="18"/>
    </row>
    <row r="88" s="5" customFormat="true" ht="35.1" customHeight="true" spans="5:6">
      <c r="E88" s="18"/>
      <c r="F88" s="18"/>
    </row>
    <row r="89" s="5" customFormat="true" ht="35.1" customHeight="true" spans="5:6">
      <c r="E89" s="18"/>
      <c r="F89" s="18"/>
    </row>
    <row r="90" s="5" customFormat="true" ht="35.1" customHeight="true" spans="5:6">
      <c r="E90" s="18"/>
      <c r="F90" s="18"/>
    </row>
    <row r="91" s="5" customFormat="true" ht="35.1" customHeight="true" spans="5:6">
      <c r="E91" s="18"/>
      <c r="F91" s="18"/>
    </row>
    <row r="92" s="5" customFormat="true" ht="35.1" customHeight="true" spans="5:6">
      <c r="E92" s="18"/>
      <c r="F92" s="18"/>
    </row>
    <row r="93" s="5" customFormat="true" ht="35.1" customHeight="true" spans="5:6">
      <c r="E93" s="18"/>
      <c r="F93" s="18"/>
    </row>
    <row r="94" s="5" customFormat="true" ht="35.1" customHeight="true" spans="5:6">
      <c r="E94" s="18"/>
      <c r="F94" s="18"/>
    </row>
    <row r="95" s="5" customFormat="true" ht="35.1" customHeight="true" spans="5:6">
      <c r="E95" s="18"/>
      <c r="F95" s="18"/>
    </row>
    <row r="96" s="5" customFormat="true" ht="35.1" customHeight="true" spans="5:6">
      <c r="E96" s="18"/>
      <c r="F96" s="18"/>
    </row>
    <row r="97" s="5" customFormat="true" ht="35.1" customHeight="true" spans="5:6">
      <c r="E97" s="18"/>
      <c r="F97" s="18"/>
    </row>
    <row r="98" s="5" customFormat="true" ht="35.1" customHeight="true" spans="5:6">
      <c r="E98" s="18"/>
      <c r="F98" s="18"/>
    </row>
    <row r="99" s="5" customFormat="true" ht="35.1" customHeight="true" spans="5:6">
      <c r="E99" s="18"/>
      <c r="F99" s="18"/>
    </row>
    <row r="100" s="5" customFormat="true" ht="35.1" customHeight="true" spans="5:6">
      <c r="E100" s="18"/>
      <c r="F100" s="18"/>
    </row>
    <row r="101" s="5" customFormat="true" ht="35.1" customHeight="true" spans="5:6">
      <c r="E101" s="18"/>
      <c r="F101" s="18"/>
    </row>
    <row r="102" s="5" customFormat="true" ht="35.1" customHeight="true" spans="5:6">
      <c r="E102" s="18"/>
      <c r="F102" s="18"/>
    </row>
    <row r="103" s="5" customFormat="true" ht="35.1" customHeight="true" spans="5:6">
      <c r="E103" s="18"/>
      <c r="F103" s="18"/>
    </row>
    <row r="104" s="5" customFormat="true" ht="35.1" customHeight="true" spans="5:6">
      <c r="E104" s="18"/>
      <c r="F104" s="18"/>
    </row>
    <row r="105" s="5" customFormat="true" ht="35.1" customHeight="true" spans="5:6">
      <c r="E105" s="18"/>
      <c r="F105" s="18"/>
    </row>
    <row r="106" s="5" customFormat="true" ht="35.1" customHeight="true" spans="5:6">
      <c r="E106" s="18"/>
      <c r="F106" s="18"/>
    </row>
    <row r="107" s="5" customFormat="true" ht="35.1" customHeight="true" spans="5:6">
      <c r="E107" s="18"/>
      <c r="F107" s="18"/>
    </row>
    <row r="108" s="5" customFormat="true" ht="35.1" customHeight="true" spans="5:6">
      <c r="E108" s="18"/>
      <c r="F108" s="18"/>
    </row>
    <row r="109" s="5" customFormat="true" ht="35.1" customHeight="true" spans="5:6">
      <c r="E109" s="18"/>
      <c r="F109" s="18"/>
    </row>
    <row r="110" s="5" customFormat="true" ht="35.1" customHeight="true" spans="5:6">
      <c r="E110" s="18"/>
      <c r="F110" s="18"/>
    </row>
    <row r="111" s="5" customFormat="true" ht="35.1" customHeight="true" spans="5:6">
      <c r="E111" s="18"/>
      <c r="F111" s="18"/>
    </row>
    <row r="112" s="5" customFormat="true" ht="35.1" customHeight="true" spans="5:6">
      <c r="E112" s="18"/>
      <c r="F112" s="18"/>
    </row>
    <row r="113" s="5" customFormat="true" ht="35.1" customHeight="true" spans="5:6">
      <c r="E113" s="18"/>
      <c r="F113" s="18"/>
    </row>
    <row r="114" s="5" customFormat="true" ht="35.1" customHeight="true" spans="5:6">
      <c r="E114" s="18"/>
      <c r="F114" s="18"/>
    </row>
    <row r="115" s="5" customFormat="true" ht="35.1" customHeight="true" spans="5:6">
      <c r="E115" s="18"/>
      <c r="F115" s="18"/>
    </row>
    <row r="116" s="5" customFormat="true" ht="35.1" customHeight="true" spans="5:6">
      <c r="E116" s="18"/>
      <c r="F116" s="18"/>
    </row>
    <row r="117" s="5" customFormat="true" ht="35.1" customHeight="true" spans="5:6">
      <c r="E117" s="18"/>
      <c r="F117" s="18"/>
    </row>
    <row r="118" s="5" customFormat="true" ht="35.1" customHeight="true" spans="5:6">
      <c r="E118" s="18"/>
      <c r="F118" s="18"/>
    </row>
    <row r="119" s="5" customFormat="true" ht="35.1" customHeight="true" spans="5:6">
      <c r="E119" s="18"/>
      <c r="F119" s="18"/>
    </row>
    <row r="120" s="5" customFormat="true" ht="35.1" customHeight="true" spans="5:6">
      <c r="E120" s="18"/>
      <c r="F120" s="18"/>
    </row>
    <row r="121" s="5" customFormat="true" ht="35.1" customHeight="true" spans="5:6">
      <c r="E121" s="18"/>
      <c r="F121" s="18"/>
    </row>
    <row r="122" s="5" customFormat="true" ht="35.1" customHeight="true" spans="5:6">
      <c r="E122" s="18"/>
      <c r="F122" s="18"/>
    </row>
    <row r="123" s="5" customFormat="true" ht="35.1" customHeight="true" spans="5:6">
      <c r="E123" s="18"/>
      <c r="F123" s="18"/>
    </row>
    <row r="124" s="5" customFormat="true" ht="35.1" customHeight="true" spans="5:6">
      <c r="E124" s="18"/>
      <c r="F124" s="18"/>
    </row>
    <row r="125" s="5" customFormat="true" ht="35.1" customHeight="true" spans="5:6">
      <c r="E125" s="18"/>
      <c r="F125" s="18"/>
    </row>
    <row r="126" s="5" customFormat="true" ht="35.1" customHeight="true" spans="5:6">
      <c r="E126" s="18"/>
      <c r="F126" s="18"/>
    </row>
    <row r="127" s="5" customFormat="true" ht="35.1" customHeight="true" spans="5:6">
      <c r="E127" s="18"/>
      <c r="F127" s="18"/>
    </row>
    <row r="128" s="5" customFormat="true" ht="35.1" customHeight="true" spans="5:6">
      <c r="E128" s="18"/>
      <c r="F128" s="18"/>
    </row>
    <row r="129" s="5" customFormat="true" ht="35.1" customHeight="true" spans="5:6">
      <c r="E129" s="18"/>
      <c r="F129" s="18"/>
    </row>
    <row r="130" s="5" customFormat="true" ht="35.1" customHeight="true" spans="5:6">
      <c r="E130" s="18"/>
      <c r="F130" s="18"/>
    </row>
    <row r="131" s="5" customFormat="true" ht="35.1" customHeight="true" spans="5:6">
      <c r="E131" s="18"/>
      <c r="F131" s="18"/>
    </row>
    <row r="132" s="5" customFormat="true" ht="35.1" customHeight="true" spans="5:6">
      <c r="E132" s="18"/>
      <c r="F132" s="18"/>
    </row>
    <row r="133" s="5" customFormat="true" ht="35.1" customHeight="true" spans="5:6">
      <c r="E133" s="18"/>
      <c r="F133" s="18"/>
    </row>
    <row r="134" s="5" customFormat="true" ht="35.1" customHeight="true" spans="5:6">
      <c r="E134" s="18"/>
      <c r="F134" s="18"/>
    </row>
    <row r="135" s="5" customFormat="true" ht="35.1" customHeight="true" spans="5:6">
      <c r="E135" s="18"/>
      <c r="F135" s="18"/>
    </row>
    <row r="136" s="5" customFormat="true" ht="35.1" customHeight="true" spans="5:6">
      <c r="E136" s="18"/>
      <c r="F136" s="18"/>
    </row>
    <row r="137" s="5" customFormat="true" ht="35.1" customHeight="true" spans="5:6">
      <c r="E137" s="18"/>
      <c r="F137" s="18"/>
    </row>
    <row r="138" s="5" customFormat="true" ht="35.1" customHeight="true" spans="5:6">
      <c r="E138" s="18"/>
      <c r="F138" s="18"/>
    </row>
    <row r="139" s="5" customFormat="true" ht="35.1" customHeight="true" spans="5:6">
      <c r="E139" s="18"/>
      <c r="F139" s="18"/>
    </row>
    <row r="140" s="5" customFormat="true" ht="35.1" customHeight="true" spans="5:6">
      <c r="E140" s="18"/>
      <c r="F140" s="18"/>
    </row>
    <row r="141" s="5" customFormat="true" ht="35.1" customHeight="true" spans="5:6">
      <c r="E141" s="18"/>
      <c r="F141" s="18"/>
    </row>
    <row r="142" s="5" customFormat="true" ht="35.1" customHeight="true" spans="5:6">
      <c r="E142" s="18"/>
      <c r="F142" s="18"/>
    </row>
    <row r="143" s="5" customFormat="true" ht="35.1" customHeight="true" spans="5:6">
      <c r="E143" s="18"/>
      <c r="F143" s="18"/>
    </row>
    <row r="144" s="5" customFormat="true" ht="35.1" customHeight="true" spans="5:6">
      <c r="E144" s="18"/>
      <c r="F144" s="18"/>
    </row>
    <row r="145" s="5" customFormat="true" ht="35.1" customHeight="true" spans="5:6">
      <c r="E145" s="18"/>
      <c r="F145" s="18"/>
    </row>
    <row r="146" s="5" customFormat="true" ht="35.1" customHeight="true" spans="5:6">
      <c r="E146" s="18"/>
      <c r="F146" s="18"/>
    </row>
    <row r="147" s="5" customFormat="true" ht="35.1" customHeight="true" spans="5:6">
      <c r="E147" s="18"/>
      <c r="F147" s="18"/>
    </row>
    <row r="148" s="5" customFormat="true" ht="35.1" customHeight="true" spans="5:6">
      <c r="E148" s="18"/>
      <c r="F148" s="18"/>
    </row>
    <row r="149" s="5" customFormat="true" ht="35.1" customHeight="true" spans="5:6">
      <c r="E149" s="18"/>
      <c r="F149" s="18"/>
    </row>
    <row r="150" s="5" customFormat="true" ht="35.1" customHeight="true" spans="5:6">
      <c r="E150" s="18"/>
      <c r="F150" s="18"/>
    </row>
    <row r="151" s="5" customFormat="true" ht="35.1" customHeight="true" spans="5:6">
      <c r="E151" s="18"/>
      <c r="F151" s="18"/>
    </row>
    <row r="152" s="5" customFormat="true" ht="35.1" customHeight="true" spans="5:6">
      <c r="E152" s="18"/>
      <c r="F152" s="18"/>
    </row>
    <row r="153" s="5" customFormat="true" ht="35.1" customHeight="true" spans="5:6">
      <c r="E153" s="18"/>
      <c r="F153" s="18"/>
    </row>
    <row r="154" s="5" customFormat="true" ht="35.1" customHeight="true" spans="5:6">
      <c r="E154" s="18"/>
      <c r="F154" s="18"/>
    </row>
    <row r="155" s="5" customFormat="true" ht="35.1" customHeight="true" spans="5:6">
      <c r="E155" s="18"/>
      <c r="F155" s="18"/>
    </row>
    <row r="156" s="5" customFormat="true" ht="35.1" customHeight="true" spans="5:6">
      <c r="E156" s="18"/>
      <c r="F156" s="18"/>
    </row>
    <row r="157" s="5" customFormat="true" ht="35.1" customHeight="true" spans="5:6">
      <c r="E157" s="18"/>
      <c r="F157" s="18"/>
    </row>
    <row r="158" s="5" customFormat="true" ht="35.1" customHeight="true" spans="5:6">
      <c r="E158" s="18"/>
      <c r="F158" s="18"/>
    </row>
    <row r="159" s="5" customFormat="true" ht="35.1" customHeight="true" spans="5:6">
      <c r="E159" s="18"/>
      <c r="F159" s="18"/>
    </row>
    <row r="160" s="5" customFormat="true" ht="35.1" customHeight="true" spans="5:6">
      <c r="E160" s="18"/>
      <c r="F160" s="18"/>
    </row>
    <row r="161" s="5" customFormat="true" ht="35.1" customHeight="true" spans="5:6">
      <c r="E161" s="18"/>
      <c r="F161" s="18"/>
    </row>
    <row r="162" s="5" customFormat="true" ht="35.1" customHeight="true" spans="5:6">
      <c r="E162" s="18"/>
      <c r="F162" s="18"/>
    </row>
    <row r="163" s="5" customFormat="true" ht="35.1" customHeight="true" spans="5:6">
      <c r="E163" s="18"/>
      <c r="F163" s="18"/>
    </row>
    <row r="164" s="5" customFormat="true" ht="35.1" customHeight="true" spans="5:6">
      <c r="E164" s="18"/>
      <c r="F164" s="18"/>
    </row>
    <row r="165" s="5" customFormat="true" ht="35.1" customHeight="true" spans="5:6">
      <c r="E165" s="18"/>
      <c r="F165" s="18"/>
    </row>
    <row r="166" s="5" customFormat="true" ht="35.1" customHeight="true" spans="5:6">
      <c r="E166" s="18"/>
      <c r="F166" s="18"/>
    </row>
    <row r="167" s="5" customFormat="true" ht="35.1" customHeight="true" spans="5:6">
      <c r="E167" s="18"/>
      <c r="F167" s="18"/>
    </row>
    <row r="168" s="5" customFormat="true" ht="35.1" customHeight="true" spans="5:6">
      <c r="E168" s="18"/>
      <c r="F168" s="18"/>
    </row>
    <row r="169" s="5" customFormat="true" ht="35.1" customHeight="true" spans="5:6">
      <c r="E169" s="18"/>
      <c r="F169" s="18"/>
    </row>
    <row r="170" s="5" customFormat="true" ht="35.1" customHeight="true" spans="5:6">
      <c r="E170" s="18"/>
      <c r="F170" s="18"/>
    </row>
    <row r="171" s="5" customFormat="true" ht="35.1" customHeight="true" spans="5:6">
      <c r="E171" s="18"/>
      <c r="F171" s="18"/>
    </row>
    <row r="172" s="5" customFormat="true" ht="35.1" customHeight="true" spans="5:6">
      <c r="E172" s="18"/>
      <c r="F172" s="18"/>
    </row>
    <row r="173" s="5" customFormat="true" ht="35.1" customHeight="true" spans="5:6">
      <c r="E173" s="18"/>
      <c r="F173" s="18"/>
    </row>
    <row r="174" s="5" customFormat="true" ht="35.1" customHeight="true" spans="5:6">
      <c r="E174" s="18"/>
      <c r="F174" s="18"/>
    </row>
    <row r="175" s="5" customFormat="true" ht="35.1" customHeight="true" spans="5:6">
      <c r="E175" s="18"/>
      <c r="F175" s="18"/>
    </row>
    <row r="176" s="5" customFormat="true" ht="35.1" customHeight="true" spans="5:6">
      <c r="E176" s="18"/>
      <c r="F176" s="18"/>
    </row>
    <row r="177" s="5" customFormat="true" ht="35.1" customHeight="true" spans="5:6">
      <c r="E177" s="18"/>
      <c r="F177" s="18"/>
    </row>
    <row r="178" s="5" customFormat="true" ht="35.1" customHeight="true" spans="5:6">
      <c r="E178" s="18"/>
      <c r="F178" s="18"/>
    </row>
    <row r="179" s="5" customFormat="true" ht="35.1" customHeight="true" spans="5:6">
      <c r="E179" s="18"/>
      <c r="F179" s="18"/>
    </row>
    <row r="180" s="5" customFormat="true" ht="35.1" customHeight="true" spans="5:6">
      <c r="E180" s="18"/>
      <c r="F180" s="18"/>
    </row>
    <row r="181" s="5" customFormat="true" ht="35.1" customHeight="true" spans="5:6">
      <c r="E181" s="18"/>
      <c r="F181" s="18"/>
    </row>
    <row r="182" s="5" customFormat="true" ht="35.1" customHeight="true" spans="5:6">
      <c r="E182" s="18"/>
      <c r="F182" s="18"/>
    </row>
    <row r="183" s="5" customFormat="true" ht="35.1" customHeight="true" spans="5:6">
      <c r="E183" s="18"/>
      <c r="F183" s="18"/>
    </row>
    <row r="184" s="5" customFormat="true" ht="35.1" customHeight="true" spans="5:6">
      <c r="E184" s="18"/>
      <c r="F184" s="18"/>
    </row>
    <row r="185" s="5" customFormat="true" ht="35.1" customHeight="true" spans="5:6">
      <c r="E185" s="18"/>
      <c r="F185" s="18"/>
    </row>
    <row r="186" s="5" customFormat="true" ht="35.1" customHeight="true" spans="5:6">
      <c r="E186" s="18"/>
      <c r="F186" s="18"/>
    </row>
    <row r="187" s="5" customFormat="true" ht="35.1" customHeight="true" spans="5:6">
      <c r="E187" s="18"/>
      <c r="F187" s="18"/>
    </row>
    <row r="188" s="5" customFormat="true" ht="35.1" customHeight="true" spans="5:6">
      <c r="E188" s="18"/>
      <c r="F188" s="18"/>
    </row>
    <row r="189" s="5" customFormat="true" ht="35.1" customHeight="true" spans="5:6">
      <c r="E189" s="18"/>
      <c r="F189" s="18"/>
    </row>
    <row r="190" s="5" customFormat="true" ht="35.1" customHeight="true" spans="5:6">
      <c r="E190" s="18"/>
      <c r="F190" s="18"/>
    </row>
    <row r="191" s="5" customFormat="true" ht="35.1" customHeight="true" spans="5:6">
      <c r="E191" s="18"/>
      <c r="F191" s="18"/>
    </row>
    <row r="192" s="5" customFormat="true" ht="35.1" customHeight="true" spans="5:6">
      <c r="E192" s="18"/>
      <c r="F192" s="18"/>
    </row>
    <row r="193" s="5" customFormat="true" ht="35.1" customHeight="true" spans="5:6">
      <c r="E193" s="18"/>
      <c r="F193" s="18"/>
    </row>
    <row r="194" s="5" customFormat="true" ht="35.1" customHeight="true" spans="5:6">
      <c r="E194" s="18"/>
      <c r="F194" s="18"/>
    </row>
    <row r="195" s="5" customFormat="true" ht="35.1" customHeight="true" spans="5:6">
      <c r="E195" s="18"/>
      <c r="F195" s="18"/>
    </row>
    <row r="196" s="5" customFormat="true" ht="35.1" customHeight="true" spans="5:6">
      <c r="E196" s="18"/>
      <c r="F196" s="18"/>
    </row>
    <row r="197" s="5" customFormat="true" ht="35.1" customHeight="true" spans="5:6">
      <c r="E197" s="18"/>
      <c r="F197" s="18"/>
    </row>
    <row r="198" s="5" customFormat="true" ht="35.1" customHeight="true" spans="5:6">
      <c r="E198" s="18"/>
      <c r="F198" s="18"/>
    </row>
    <row r="199" s="5" customFormat="true" ht="35.1" customHeight="true" spans="5:6">
      <c r="E199" s="18"/>
      <c r="F199" s="18"/>
    </row>
  </sheetData>
  <autoFilter ref="A3:F18">
    <extLst/>
  </autoFilter>
  <mergeCells count="2">
    <mergeCell ref="A1:F1"/>
    <mergeCell ref="A2:F2"/>
  </mergeCells>
  <printOptions horizontalCentered="true"/>
  <pageMargins left="0.357638888888889" right="0.357638888888889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原 (2)</vt:lpstr>
      <vt:lpstr>原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刘冰</dc:creator>
  <cp:lastModifiedBy>kylin</cp:lastModifiedBy>
  <dcterms:created xsi:type="dcterms:W3CDTF">2026-06-20T00:31:00Z</dcterms:created>
  <dcterms:modified xsi:type="dcterms:W3CDTF">2026-07-02T15:33:03Z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5F8E739E6A0E75E18E933B6AEA0A80E6_43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